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0620" windowHeight="4755"/>
  </bookViews>
  <sheets>
    <sheet name="ТРИАЛ-СПОРТ 1 день1" sheetId="1" r:id="rId1"/>
    <sheet name="1й День" sheetId="4" r:id="rId2"/>
    <sheet name="2й День" sheetId="2" r:id="rId3"/>
  </sheets>
  <definedNames>
    <definedName name="_xlnm.Print_Titles" localSheetId="0">'ТРИАЛ-СПОРТ 1 день1'!$1:$12</definedName>
    <definedName name="_xlnm.Print_Area" localSheetId="0">'ТРИАЛ-СПОРТ 1 день1'!$A$1:$I$158</definedName>
  </definedNames>
  <calcPr calcId="114210" fullCalcOnLoad="1" concurrentCalc="0"/>
</workbook>
</file>

<file path=xl/calcChain.xml><?xml version="1.0" encoding="utf-8"?>
<calcChain xmlns="http://schemas.openxmlformats.org/spreadsheetml/2006/main">
  <c r="H19" i="1"/>
  <c r="I19"/>
  <c r="H78"/>
  <c r="I78"/>
  <c r="I54" i="2"/>
  <c r="I55"/>
  <c r="I56"/>
  <c r="I57"/>
  <c r="I58"/>
  <c r="I59"/>
  <c r="I60"/>
  <c r="I61"/>
  <c r="I62"/>
  <c r="I63"/>
  <c r="I64"/>
  <c r="I65"/>
  <c r="I66"/>
  <c r="I67"/>
  <c r="I68"/>
  <c r="I69"/>
  <c r="I53"/>
  <c r="H88" i="1"/>
  <c r="I88"/>
  <c r="I90" i="2"/>
  <c r="I89"/>
  <c r="I88"/>
  <c r="I87"/>
  <c r="I86"/>
  <c r="I85"/>
  <c r="I84"/>
  <c r="I83"/>
  <c r="I82"/>
  <c r="I81"/>
  <c r="I79"/>
  <c r="I78"/>
  <c r="I77"/>
  <c r="I76"/>
  <c r="I75"/>
  <c r="I74"/>
  <c r="I80"/>
  <c r="H135" i="1"/>
  <c r="I135"/>
  <c r="H132"/>
  <c r="I132"/>
  <c r="I93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9"/>
  <c r="G89"/>
  <c r="H89"/>
  <c r="I89"/>
  <c r="F90"/>
  <c r="G90"/>
  <c r="H90"/>
  <c r="I90"/>
  <c r="F91"/>
  <c r="G91"/>
  <c r="H91"/>
  <c r="I91"/>
  <c r="H92"/>
  <c r="I92"/>
  <c r="I27"/>
  <c r="I35"/>
  <c r="I76"/>
  <c r="I65"/>
  <c r="F104"/>
  <c r="I142"/>
  <c r="I144"/>
  <c r="I143"/>
  <c r="I145"/>
  <c r="I146"/>
  <c r="I148"/>
  <c r="I149"/>
  <c r="I151"/>
  <c r="I147"/>
  <c r="I153"/>
  <c r="I150"/>
  <c r="I152"/>
  <c r="I154"/>
  <c r="I120"/>
  <c r="I121"/>
  <c r="I119"/>
  <c r="I125"/>
  <c r="I127"/>
  <c r="I131"/>
  <c r="I130"/>
  <c r="I128"/>
  <c r="I126"/>
  <c r="I129"/>
  <c r="I133"/>
  <c r="I134"/>
  <c r="I136"/>
  <c r="I137"/>
  <c r="I138"/>
  <c r="I104"/>
  <c r="I105"/>
  <c r="I106"/>
  <c r="I110"/>
  <c r="I113"/>
  <c r="I111"/>
  <c r="I115"/>
  <c r="I112"/>
  <c r="I114"/>
  <c r="I52"/>
  <c r="I53"/>
  <c r="I54"/>
  <c r="I50"/>
  <c r="I55"/>
  <c r="I56"/>
  <c r="I51"/>
  <c r="I57"/>
  <c r="I49"/>
  <c r="I77"/>
  <c r="I75"/>
  <c r="I73"/>
  <c r="I74"/>
  <c r="I72"/>
  <c r="I71"/>
  <c r="I69"/>
  <c r="I68"/>
  <c r="I70"/>
  <c r="I67"/>
  <c r="I66"/>
  <c r="I64"/>
  <c r="I63"/>
  <c r="I62"/>
  <c r="I97"/>
  <c r="I96"/>
  <c r="I99"/>
  <c r="I95"/>
  <c r="I98"/>
  <c r="I94"/>
  <c r="I38"/>
  <c r="I42"/>
  <c r="I36"/>
  <c r="I40"/>
  <c r="I39"/>
  <c r="I41"/>
  <c r="I43"/>
  <c r="I34"/>
  <c r="I37"/>
  <c r="I31"/>
  <c r="I32"/>
  <c r="I33"/>
  <c r="I29"/>
  <c r="I28"/>
  <c r="I30"/>
  <c r="I26"/>
  <c r="I18"/>
  <c r="I17"/>
  <c r="I16"/>
  <c r="G16"/>
  <c r="G17"/>
  <c r="G18"/>
  <c r="G21"/>
  <c r="G22"/>
  <c r="G26"/>
  <c r="G30"/>
  <c r="G28"/>
  <c r="G27"/>
  <c r="G29"/>
  <c r="G33"/>
  <c r="G32"/>
  <c r="G44"/>
  <c r="G45"/>
  <c r="G31"/>
  <c r="G37"/>
  <c r="G34"/>
  <c r="G43"/>
  <c r="G35"/>
  <c r="G41"/>
  <c r="G39"/>
  <c r="G40"/>
  <c r="G36"/>
  <c r="G42"/>
  <c r="G93"/>
  <c r="G94"/>
  <c r="G98"/>
  <c r="G95"/>
  <c r="G100"/>
  <c r="G99"/>
  <c r="G62"/>
  <c r="G63"/>
  <c r="G64"/>
  <c r="G66"/>
  <c r="G67"/>
  <c r="G65"/>
  <c r="G70"/>
  <c r="G68"/>
  <c r="G69"/>
  <c r="G71"/>
  <c r="G72"/>
  <c r="G79"/>
  <c r="G74"/>
  <c r="G73"/>
  <c r="G75"/>
  <c r="G76"/>
  <c r="G77"/>
  <c r="G52"/>
  <c r="G49"/>
  <c r="G53"/>
  <c r="G54"/>
  <c r="G50"/>
  <c r="G55"/>
  <c r="G56"/>
  <c r="G58"/>
  <c r="G51"/>
  <c r="G57"/>
  <c r="G104"/>
  <c r="G105"/>
  <c r="G106"/>
  <c r="G110"/>
  <c r="G113"/>
  <c r="G111"/>
  <c r="G115"/>
  <c r="G112"/>
  <c r="G114"/>
  <c r="G142"/>
  <c r="G144"/>
  <c r="G143"/>
  <c r="G145"/>
  <c r="G146"/>
  <c r="G148"/>
  <c r="G149"/>
  <c r="G151"/>
  <c r="G147"/>
  <c r="G153"/>
  <c r="G150"/>
  <c r="G152"/>
  <c r="G155"/>
  <c r="G156"/>
  <c r="G154"/>
  <c r="G120"/>
  <c r="G121"/>
  <c r="G119"/>
  <c r="G125"/>
  <c r="G127"/>
  <c r="G131"/>
  <c r="G130"/>
  <c r="G128"/>
  <c r="G126"/>
  <c r="G129"/>
  <c r="G133"/>
  <c r="G134"/>
  <c r="G136"/>
  <c r="G137"/>
  <c r="G138"/>
  <c r="G20"/>
  <c r="H16"/>
  <c r="H17"/>
  <c r="H18"/>
  <c r="H26"/>
  <c r="H30"/>
  <c r="H28"/>
  <c r="H27"/>
  <c r="H29"/>
  <c r="H33"/>
  <c r="H32"/>
  <c r="H31"/>
  <c r="H37"/>
  <c r="H34"/>
  <c r="H43"/>
  <c r="H35"/>
  <c r="H41"/>
  <c r="H39"/>
  <c r="H40"/>
  <c r="H36"/>
  <c r="H42"/>
  <c r="H38"/>
  <c r="H93"/>
  <c r="H94"/>
  <c r="H98"/>
  <c r="H95"/>
  <c r="H99"/>
  <c r="H96"/>
  <c r="H97"/>
  <c r="H62"/>
  <c r="H63"/>
  <c r="H64"/>
  <c r="H66"/>
  <c r="H67"/>
  <c r="H65"/>
  <c r="H70"/>
  <c r="H68"/>
  <c r="H69"/>
  <c r="H71"/>
  <c r="H72"/>
  <c r="H74"/>
  <c r="H73"/>
  <c r="H75"/>
  <c r="H76"/>
  <c r="H77"/>
  <c r="H52"/>
  <c r="H49"/>
  <c r="H53"/>
  <c r="H54"/>
  <c r="H50"/>
  <c r="H55"/>
  <c r="H56"/>
  <c r="H51"/>
  <c r="H57"/>
  <c r="H104"/>
  <c r="H105"/>
  <c r="H106"/>
  <c r="H110"/>
  <c r="H113"/>
  <c r="H111"/>
  <c r="H115"/>
  <c r="H112"/>
  <c r="H114"/>
  <c r="H142"/>
  <c r="H144"/>
  <c r="H143"/>
  <c r="H145"/>
  <c r="H146"/>
  <c r="H148"/>
  <c r="H149"/>
  <c r="H151"/>
  <c r="H147"/>
  <c r="H153"/>
  <c r="H150"/>
  <c r="H152"/>
  <c r="H154"/>
  <c r="H120"/>
  <c r="H121"/>
  <c r="H119"/>
  <c r="H125"/>
  <c r="H127"/>
  <c r="H131"/>
  <c r="H130"/>
  <c r="H128"/>
  <c r="H126"/>
  <c r="H129"/>
  <c r="H133"/>
  <c r="H134"/>
  <c r="H136"/>
  <c r="H137"/>
  <c r="H138"/>
  <c r="F138"/>
  <c r="F137"/>
  <c r="F136"/>
  <c r="F134"/>
  <c r="F133"/>
  <c r="F129"/>
  <c r="F126"/>
  <c r="F128"/>
  <c r="F130"/>
  <c r="F131"/>
  <c r="F127"/>
  <c r="F125"/>
  <c r="F119"/>
  <c r="F121"/>
  <c r="F120"/>
  <c r="F154"/>
  <c r="F156"/>
  <c r="F155"/>
  <c r="F152"/>
  <c r="F150"/>
  <c r="F153"/>
  <c r="F147"/>
  <c r="F151"/>
  <c r="F149"/>
  <c r="F148"/>
  <c r="F146"/>
  <c r="F145"/>
  <c r="F143"/>
  <c r="F144"/>
  <c r="F142"/>
  <c r="F114"/>
  <c r="F112"/>
  <c r="F115"/>
  <c r="F111"/>
  <c r="F113"/>
  <c r="F110"/>
  <c r="F106"/>
  <c r="F105"/>
  <c r="F57"/>
  <c r="F51"/>
  <c r="F58"/>
  <c r="F56"/>
  <c r="F55"/>
  <c r="F50"/>
  <c r="F54"/>
  <c r="F53"/>
  <c r="F49"/>
  <c r="F52"/>
  <c r="F77"/>
  <c r="F76"/>
  <c r="F75"/>
  <c r="F73"/>
  <c r="F74"/>
  <c r="F79"/>
  <c r="F72"/>
  <c r="F71"/>
  <c r="F69"/>
  <c r="F68"/>
  <c r="F70"/>
  <c r="F65"/>
  <c r="F67"/>
  <c r="F66"/>
  <c r="F64"/>
  <c r="F63"/>
  <c r="F62"/>
  <c r="F99"/>
  <c r="F100"/>
  <c r="F95"/>
  <c r="F98"/>
  <c r="F94"/>
  <c r="F93"/>
  <c r="F42"/>
  <c r="F36"/>
  <c r="F40"/>
  <c r="F39"/>
  <c r="F41"/>
  <c r="F35"/>
  <c r="F43"/>
  <c r="F34"/>
  <c r="F37"/>
  <c r="F31"/>
  <c r="F45"/>
  <c r="F44"/>
  <c r="F32"/>
  <c r="F33"/>
  <c r="F29"/>
  <c r="F27"/>
  <c r="F28"/>
  <c r="F30"/>
  <c r="F26"/>
  <c r="F22"/>
  <c r="F21"/>
  <c r="F18"/>
  <c r="F17"/>
  <c r="F16"/>
  <c r="F20"/>
</calcChain>
</file>

<file path=xl/sharedStrings.xml><?xml version="1.0" encoding="utf-8"?>
<sst xmlns="http://schemas.openxmlformats.org/spreadsheetml/2006/main" count="1339" uniqueCount="367">
  <si>
    <t>Группа участников:</t>
  </si>
  <si>
    <t>Мужчины</t>
  </si>
  <si>
    <t>Место</t>
  </si>
  <si>
    <t>Номер</t>
  </si>
  <si>
    <t>Фамилия</t>
  </si>
  <si>
    <t>Год рождения</t>
  </si>
  <si>
    <t>Команда</t>
  </si>
  <si>
    <t>Результат</t>
  </si>
  <si>
    <t xml:space="preserve">ДЮСШ-4 Надеева                                    </t>
  </si>
  <si>
    <t>Богачев Артем</t>
  </si>
  <si>
    <t>Бурцев Дмитрий</t>
  </si>
  <si>
    <t>Скатов Виктор</t>
  </si>
  <si>
    <t>Козадаев Никита</t>
  </si>
  <si>
    <t xml:space="preserve">Бодрость                                          </t>
  </si>
  <si>
    <t>Витько Кирилл</t>
  </si>
  <si>
    <t>Плехов Олег</t>
  </si>
  <si>
    <t>Голанев Николай</t>
  </si>
  <si>
    <t xml:space="preserve">ДДТ                                               </t>
  </si>
  <si>
    <t xml:space="preserve">          </t>
  </si>
  <si>
    <t>Котляр Владимир</t>
  </si>
  <si>
    <t>Никитин Стас</t>
  </si>
  <si>
    <t>Мальчики</t>
  </si>
  <si>
    <t>Любимив Кирилл</t>
  </si>
  <si>
    <t>Шалыгин Данил</t>
  </si>
  <si>
    <t>Пятаев Петр</t>
  </si>
  <si>
    <t>Волков Влад</t>
  </si>
  <si>
    <t>Куртин Данил</t>
  </si>
  <si>
    <t>Плехов Артур</t>
  </si>
  <si>
    <t>Лебедев Илья</t>
  </si>
  <si>
    <t>Смирнов Марк</t>
  </si>
  <si>
    <t>Ван-хо-тин Максим</t>
  </si>
  <si>
    <t xml:space="preserve">Голиков Илья </t>
  </si>
  <si>
    <t>Сулягин Павел</t>
  </si>
  <si>
    <t>Максимович Иван</t>
  </si>
  <si>
    <t>Демьяновский Владислав</t>
  </si>
  <si>
    <t>Шестопалов Владислав</t>
  </si>
  <si>
    <t>Мл.Юноши</t>
  </si>
  <si>
    <t>Лямкин Даниил</t>
  </si>
  <si>
    <t>Ротермель Данил</t>
  </si>
  <si>
    <t>Ким Арсений</t>
  </si>
  <si>
    <t>Перегоедов Иван</t>
  </si>
  <si>
    <t>Спиридонов Алексей</t>
  </si>
  <si>
    <t xml:space="preserve">ДЮСШ-4 Поливцева                                  </t>
  </si>
  <si>
    <t>Андрейчук Арсений</t>
  </si>
  <si>
    <t>ДЮСШ-4 Кузнецов</t>
  </si>
  <si>
    <t>Котов Данил</t>
  </si>
  <si>
    <t>Булдыгеров Олег</t>
  </si>
  <si>
    <t>Разуваев Матвей</t>
  </si>
  <si>
    <t>Рыбкин Дмитрий</t>
  </si>
  <si>
    <t>Петренко Рустам</t>
  </si>
  <si>
    <t>Претуляк Леонид</t>
  </si>
  <si>
    <t>Стрельников Юлиан</t>
  </si>
  <si>
    <t>Котляр Виктор</t>
  </si>
  <si>
    <t>Голованов Андрей</t>
  </si>
  <si>
    <t>Бутковский Евгений</t>
  </si>
  <si>
    <t>Москвин Илья</t>
  </si>
  <si>
    <t>Трухин Никита</t>
  </si>
  <si>
    <t>Нагимов Виктор</t>
  </si>
  <si>
    <t>Ср.Юноши</t>
  </si>
  <si>
    <t>Осипов Максим</t>
  </si>
  <si>
    <t>Перегоедов Никита</t>
  </si>
  <si>
    <t>Бочаров Виталя</t>
  </si>
  <si>
    <t>Загрудняк Андрей</t>
  </si>
  <si>
    <t>Жилин Максим</t>
  </si>
  <si>
    <t xml:space="preserve">Королев Руслан </t>
  </si>
  <si>
    <t>Павлов Сергей</t>
  </si>
  <si>
    <t>Плехов Роман</t>
  </si>
  <si>
    <t>Таран Николай</t>
  </si>
  <si>
    <t>Женщины</t>
  </si>
  <si>
    <t>Мурыгина Роза</t>
  </si>
  <si>
    <t>Половинина Дарья</t>
  </si>
  <si>
    <t>Шульга Елизавета</t>
  </si>
  <si>
    <t>Кравцова Наталья</t>
  </si>
  <si>
    <t>Половинина Александра</t>
  </si>
  <si>
    <t>Девочки</t>
  </si>
  <si>
    <t>Смирнова Анна</t>
  </si>
  <si>
    <t>Позяева Анна</t>
  </si>
  <si>
    <t>Есютенкова Ксения</t>
  </si>
  <si>
    <t>Есютенкова Маша</t>
  </si>
  <si>
    <t>Ворочай Алена</t>
  </si>
  <si>
    <t>Салушкина Арина</t>
  </si>
  <si>
    <t>Дупик Маргорита</t>
  </si>
  <si>
    <t>Штефан Ксения</t>
  </si>
  <si>
    <t>Михалкина Анна</t>
  </si>
  <si>
    <t>Карась Екатерина</t>
  </si>
  <si>
    <t>Колесникова Елизавета</t>
  </si>
  <si>
    <t>Петрова Маргарита</t>
  </si>
  <si>
    <t>Мл.Девушки</t>
  </si>
  <si>
    <t>Гресева Арсения</t>
  </si>
  <si>
    <t>Верещак Арина</t>
  </si>
  <si>
    <t>Воробьева Мария</t>
  </si>
  <si>
    <t>Петрова Настя</t>
  </si>
  <si>
    <t>Гробова Виктория</t>
  </si>
  <si>
    <t>ДЮЦ - Дзёмги</t>
  </si>
  <si>
    <t>Луговская Юля</t>
  </si>
  <si>
    <t>Михалкина Дарья</t>
  </si>
  <si>
    <t>Суворова Маша</t>
  </si>
  <si>
    <t>Гралевская Светлана</t>
  </si>
  <si>
    <t>Гралевская Алеся</t>
  </si>
  <si>
    <t>Поливцева Полина</t>
  </si>
  <si>
    <t>Васюхно Вероника</t>
  </si>
  <si>
    <t>Желудкова Юлия</t>
  </si>
  <si>
    <t>Боярчук Олеся</t>
  </si>
  <si>
    <t>Загрудняк Марина</t>
  </si>
  <si>
    <t>Резниченко Инна</t>
  </si>
  <si>
    <t>Татаринов Игорь</t>
  </si>
  <si>
    <t>Мешков Сергей</t>
  </si>
  <si>
    <t>Князев Юрий</t>
  </si>
  <si>
    <t>Чудин Сергей</t>
  </si>
  <si>
    <t>Бородин Андрей</t>
  </si>
  <si>
    <t>Котляр Федор</t>
  </si>
  <si>
    <t>Галямов Дмитрий</t>
  </si>
  <si>
    <t>Кузин Андрей</t>
  </si>
  <si>
    <t>Кравчук Алексндр</t>
  </si>
  <si>
    <t>Плехов Анатолий</t>
  </si>
  <si>
    <t>Резниченко Александр</t>
  </si>
  <si>
    <t>Кузнецов Денис</t>
  </si>
  <si>
    <t>Ср.Девушки</t>
  </si>
  <si>
    <t>Прохоренкова Влада</t>
  </si>
  <si>
    <t>Кузнецова Софья</t>
  </si>
  <si>
    <t>Белых Анжелика</t>
  </si>
  <si>
    <t xml:space="preserve">Управление по физической культуре, спорту и молодежной политике </t>
  </si>
  <si>
    <t>администрации г.Комсомольск-на-Амуре</t>
  </si>
  <si>
    <t>МБОУ ДОД «Детско-юношеская спортивная школа № 4»</t>
  </si>
  <si>
    <t>Протокол результатов</t>
  </si>
  <si>
    <t>Место проведения:</t>
  </si>
  <si>
    <t>Дистанция:</t>
  </si>
  <si>
    <t>Г.Р.</t>
  </si>
  <si>
    <t>2 км</t>
  </si>
  <si>
    <t>1й День</t>
  </si>
  <si>
    <t>2й День</t>
  </si>
  <si>
    <t>Фамилия, Имя</t>
  </si>
  <si>
    <t>ДЮСШ-4 Трапезниковы</t>
  </si>
  <si>
    <t>ДЮСШ-4 Поливцева</t>
  </si>
  <si>
    <t>ДЮСШ-4 Надеева</t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</si>
  <si>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Мужчины ветераны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</si>
  <si>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Младшие юноши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</si>
  <si>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Мальчики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</si>
  <si>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Мужчины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</si>
  <si>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Средние юноши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</si>
  <si>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Женщины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</si>
  <si>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Девочки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</si>
  <si>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Женщины ветераны</t>
    </r>
  </si>
  <si>
    <t>Касьянова Елизавета</t>
  </si>
  <si>
    <t>Макарова Наталья</t>
  </si>
  <si>
    <t>Бодрость</t>
  </si>
  <si>
    <t>ДЮСШ-4 Круткова</t>
  </si>
  <si>
    <t>Ефремов Михаил</t>
  </si>
  <si>
    <t>Кузнецов Дмиртий</t>
  </si>
  <si>
    <t>Эленберг Владимир</t>
  </si>
  <si>
    <t>Губанов Александр</t>
  </si>
  <si>
    <t>Тарасов Алексей</t>
  </si>
  <si>
    <t>Кузнецов Андрей</t>
  </si>
  <si>
    <t>Галямов Николай</t>
  </si>
  <si>
    <t>Кононов Вадим</t>
  </si>
  <si>
    <t>Серенчук Вадим</t>
  </si>
  <si>
    <t>Андреев Виктор</t>
  </si>
  <si>
    <t>Валиев Дмитрий</t>
  </si>
  <si>
    <t>Ковалев Владислав</t>
  </si>
  <si>
    <t>Козадаев Андрей</t>
  </si>
  <si>
    <t>Толочкин Даниил</t>
  </si>
  <si>
    <t>Оллинов Егор</t>
  </si>
  <si>
    <t>Шаптала Максим</t>
  </si>
  <si>
    <t>Жен 76 и ст</t>
  </si>
  <si>
    <t>Поздеева Елена</t>
  </si>
  <si>
    <t>Малых Эльвира</t>
  </si>
  <si>
    <t>Медведева Олеся</t>
  </si>
  <si>
    <t>Быкова Владислава</t>
  </si>
  <si>
    <t>Романова Елизавета</t>
  </si>
  <si>
    <t>Агибалова Софья</t>
  </si>
  <si>
    <t>Кравцова Валерия</t>
  </si>
  <si>
    <t>Осипова Анна</t>
  </si>
  <si>
    <t>Калиновская Анна</t>
  </si>
  <si>
    <t>Пинаева Алена</t>
  </si>
  <si>
    <t>Горина Дарья</t>
  </si>
  <si>
    <t>Муж 70-60</t>
  </si>
  <si>
    <t>Отставание</t>
  </si>
  <si>
    <t>+00:00:14,00</t>
  </si>
  <si>
    <t>+00:00:17,00</t>
  </si>
  <si>
    <t>Ковалев Василий</t>
  </si>
  <si>
    <t>+00:00:26,00</t>
  </si>
  <si>
    <t xml:space="preserve">           </t>
  </si>
  <si>
    <t>+</t>
  </si>
  <si>
    <t>+00:00:15,00</t>
  </si>
  <si>
    <t>+00:00:22,00</t>
  </si>
  <si>
    <t>+00:00:24,00</t>
  </si>
  <si>
    <t>+00:00:34,00</t>
  </si>
  <si>
    <t>+00:00:37,00</t>
  </si>
  <si>
    <t>+00:00:41,00</t>
  </si>
  <si>
    <t>+00:00:46,00</t>
  </si>
  <si>
    <t>+00:00:52,00</t>
  </si>
  <si>
    <t>+00:01:05,00</t>
  </si>
  <si>
    <t>+00:01:09,00</t>
  </si>
  <si>
    <t>+00:01:14,00</t>
  </si>
  <si>
    <t>+00:01:16,00</t>
  </si>
  <si>
    <t>+00:01:31,00</t>
  </si>
  <si>
    <t>+00:01:39,00</t>
  </si>
  <si>
    <t>+00:01:56,00</t>
  </si>
  <si>
    <t>+00:01:58,00</t>
  </si>
  <si>
    <t>+00:00:10,00</t>
  </si>
  <si>
    <t>+00:00:11,00</t>
  </si>
  <si>
    <t>+00:00:12,00</t>
  </si>
  <si>
    <t>+00:00:21,00</t>
  </si>
  <si>
    <t>+00:00:32,00</t>
  </si>
  <si>
    <t>+00:00:59,00</t>
  </si>
  <si>
    <t>+00:01:07,00</t>
  </si>
  <si>
    <t>+00:01:21,00</t>
  </si>
  <si>
    <t>+00:01:44,00</t>
  </si>
  <si>
    <t>+00:01:45,00</t>
  </si>
  <si>
    <t>+00:01:51,00</t>
  </si>
  <si>
    <t>+00:02:11,00</t>
  </si>
  <si>
    <t>+00:02:21,00</t>
  </si>
  <si>
    <t>+00:02:23,00</t>
  </si>
  <si>
    <t>+00:03:34,00</t>
  </si>
  <si>
    <t>+00:03:39,00</t>
  </si>
  <si>
    <t>+00:03:40,00</t>
  </si>
  <si>
    <t>+00:05:28,00</t>
  </si>
  <si>
    <t>+00:08:43,00</t>
  </si>
  <si>
    <t>Евглевских Артём</t>
  </si>
  <si>
    <t>+00:23:38,00</t>
  </si>
  <si>
    <t>+00:00:07,00</t>
  </si>
  <si>
    <t>+00:00:45,00</t>
  </si>
  <si>
    <t>+00:00:53,00</t>
  </si>
  <si>
    <t>+00:01:22,00</t>
  </si>
  <si>
    <t>+00:01:23,00</t>
  </si>
  <si>
    <t>Голиков Илья</t>
  </si>
  <si>
    <t>+00:01:36,00</t>
  </si>
  <si>
    <t>+00:02:24,00</t>
  </si>
  <si>
    <t>+00:02:44,00</t>
  </si>
  <si>
    <t>ДДТ</t>
  </si>
  <si>
    <t>+00:03:55,00</t>
  </si>
  <si>
    <t>+00:04:42,00</t>
  </si>
  <si>
    <t>+00:10:07,00</t>
  </si>
  <si>
    <t>+00:10:45,00</t>
  </si>
  <si>
    <t>+00:00:05,00</t>
  </si>
  <si>
    <t>+00:01:32,00</t>
  </si>
  <si>
    <t>+00:00:08,00</t>
  </si>
  <si>
    <t>+00:00:28,00</t>
  </si>
  <si>
    <t>+00:00:42,00</t>
  </si>
  <si>
    <t>+00:00:06,00</t>
  </si>
  <si>
    <t>+00:00:43,00</t>
  </si>
  <si>
    <t>+00:00:47,00</t>
  </si>
  <si>
    <t>+00:00:57,00</t>
  </si>
  <si>
    <t>+00:01:11,00</t>
  </si>
  <si>
    <t>+00:01:37,00</t>
  </si>
  <si>
    <t>+00:02:35,00</t>
  </si>
  <si>
    <t>Пассар Елизавета</t>
  </si>
  <si>
    <t>+00:02:57,00</t>
  </si>
  <si>
    <t>+00:03:07,00</t>
  </si>
  <si>
    <t>+00:03:32,00</t>
  </si>
  <si>
    <t>+00:06:31,00</t>
  </si>
  <si>
    <t>+00:00:13,00</t>
  </si>
  <si>
    <t>+00:00:44,00</t>
  </si>
  <si>
    <t>+00:01:57,00</t>
  </si>
  <si>
    <t>+00:02:03,00</t>
  </si>
  <si>
    <t>+00:02:26,00</t>
  </si>
  <si>
    <t>+00:02:32,00</t>
  </si>
  <si>
    <t>Горина Даша</t>
  </si>
  <si>
    <t>+00:06:13,00</t>
  </si>
  <si>
    <t>+00:06:49,00</t>
  </si>
  <si>
    <t>Шпунтенко Мария</t>
  </si>
  <si>
    <t>+00:08:17,00</t>
  </si>
  <si>
    <t>Скачкова Алина</t>
  </si>
  <si>
    <t>Гайдукова Вероника</t>
  </si>
  <si>
    <t>+00:00:08,2</t>
  </si>
  <si>
    <t>+00:00:33,7</t>
  </si>
  <si>
    <t>+00:00:37,6</t>
  </si>
  <si>
    <t>+00:00:39,5</t>
  </si>
  <si>
    <t>+00:01:54,9</t>
  </si>
  <si>
    <t>+00:00:19,8</t>
  </si>
  <si>
    <t>+00:00:36,2</t>
  </si>
  <si>
    <t>+00:00:42,7</t>
  </si>
  <si>
    <t>+00:00:45,1</t>
  </si>
  <si>
    <t>+00:00:49,4</t>
  </si>
  <si>
    <t>+00:00:52,7</t>
  </si>
  <si>
    <t>+00:01:07,4</t>
  </si>
  <si>
    <t>+00:01:08,1</t>
  </si>
  <si>
    <t>+00:01:10,4</t>
  </si>
  <si>
    <t>+00:01:18,8</t>
  </si>
  <si>
    <t>+00:01:24,4</t>
  </si>
  <si>
    <t>+00:01:25,0</t>
  </si>
  <si>
    <t>+00:01:37,0</t>
  </si>
  <si>
    <t>+00:01:37,8</t>
  </si>
  <si>
    <t>+00:02:04,8</t>
  </si>
  <si>
    <t>+00:02:12,3</t>
  </si>
  <si>
    <t>+00:02:33,1</t>
  </si>
  <si>
    <t>+00:02:49,8</t>
  </si>
  <si>
    <t>+00:00:01,5</t>
  </si>
  <si>
    <t>+00:00:05,5</t>
  </si>
  <si>
    <t>+00:00:31,1</t>
  </si>
  <si>
    <t>+00:01:11,4</t>
  </si>
  <si>
    <t>+00:01:33,3</t>
  </si>
  <si>
    <t>+00:01:49,1</t>
  </si>
  <si>
    <t>+00:01:56,2</t>
  </si>
  <si>
    <t>+00:02:03,9</t>
  </si>
  <si>
    <t>+00:02:47,1</t>
  </si>
  <si>
    <t>+00:02:53,4</t>
  </si>
  <si>
    <t>+00:03:56,8</t>
  </si>
  <si>
    <t>+00:05:36,2</t>
  </si>
  <si>
    <t>+00:14:07,7</t>
  </si>
  <si>
    <t>+00:00:51,0</t>
  </si>
  <si>
    <t>+00:01:12,4</t>
  </si>
  <si>
    <t>+00:01:44,4</t>
  </si>
  <si>
    <t>+00:01:49,4</t>
  </si>
  <si>
    <t>+00:01:49,9</t>
  </si>
  <si>
    <t>+00:02:18,0</t>
  </si>
  <si>
    <t>+00:02:33,0</t>
  </si>
  <si>
    <t>+00:02:50,9</t>
  </si>
  <si>
    <t>+00:03:14,0</t>
  </si>
  <si>
    <t>+00:03:26,2</t>
  </si>
  <si>
    <t>+00:03:43,6</t>
  </si>
  <si>
    <t>+00:03:48,6</t>
  </si>
  <si>
    <t>+00:04:14,4</t>
  </si>
  <si>
    <t>+00:04:15,9</t>
  </si>
  <si>
    <t>+00:07:43,5</t>
  </si>
  <si>
    <t>+00:09:26,6</t>
  </si>
  <si>
    <t>+00:00:05,2</t>
  </si>
  <si>
    <t>+00:00:10,4</t>
  </si>
  <si>
    <t>+00:00:19,4</t>
  </si>
  <si>
    <t>+00:00:23,2</t>
  </si>
  <si>
    <t>+00:00:25,2</t>
  </si>
  <si>
    <t>+00:00:27,9</t>
  </si>
  <si>
    <t>+00:00:37,4</t>
  </si>
  <si>
    <t>+00:00:48,9</t>
  </si>
  <si>
    <t>+00:02:40,6</t>
  </si>
  <si>
    <t>+00:00:09,8</t>
  </si>
  <si>
    <t>+00:00:47,9</t>
  </si>
  <si>
    <t>+00:00:38,2</t>
  </si>
  <si>
    <t>+00:00:39,0</t>
  </si>
  <si>
    <t>+00:00:52,6</t>
  </si>
  <si>
    <t>+00:01:54,6</t>
  </si>
  <si>
    <t>+00:00:23,4</t>
  </si>
  <si>
    <t>+00:00:30,4</t>
  </si>
  <si>
    <t>+00:01:06,0</t>
  </si>
  <si>
    <t>+00:01:26,5</t>
  </si>
  <si>
    <t>+00:01:48,3</t>
  </si>
  <si>
    <t>+00:02:28,2</t>
  </si>
  <si>
    <t>+00:02:28,8</t>
  </si>
  <si>
    <t>+00:03:13,1</t>
  </si>
  <si>
    <t>+00:03:21,0</t>
  </si>
  <si>
    <t>+00:03:44,7</t>
  </si>
  <si>
    <t>+00:04:04,3</t>
  </si>
  <si>
    <t>+00:06:41,6</t>
  </si>
  <si>
    <t>+00:06:41,9</t>
  </si>
  <si>
    <t>+00:10:16,3</t>
  </si>
  <si>
    <t>+00:00:25,8</t>
  </si>
  <si>
    <t>+00:01:25,4</t>
  </si>
  <si>
    <t>+00:00:31,3</t>
  </si>
  <si>
    <t>+00:00:41,4</t>
  </si>
  <si>
    <t>+00:00:53,5</t>
  </si>
  <si>
    <t>+00:01:12,5</t>
  </si>
  <si>
    <t>+00:01:27,8</t>
  </si>
  <si>
    <t>+00:01:59,7</t>
  </si>
  <si>
    <t>+00:02:24,8</t>
  </si>
  <si>
    <t>+00:03:33,5</t>
  </si>
  <si>
    <t>+00:03:40,1</t>
  </si>
  <si>
    <t>+00:05:14,6</t>
  </si>
  <si>
    <t>+00:05:39,1</t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</si>
  <si>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Сердние девушки</t>
    </r>
  </si>
  <si>
    <r>
      <t xml:space="preserve">Группа участников: </t>
    </r>
    <r>
      <rPr>
        <b/>
        <sz val="12"/>
        <color indexed="8"/>
        <rFont val="Calibri"/>
        <family val="2"/>
        <charset val="204"/>
      </rPr>
      <t>Младшие девушки</t>
    </r>
  </si>
  <si>
    <t xml:space="preserve"> л/б "Снежинка"</t>
  </si>
  <si>
    <t>Федерация спортивного ориентирования г.Комсомольск-на-Амуре</t>
  </si>
  <si>
    <t>Кубок города по лыжным гонкам, 3й этап</t>
  </si>
  <si>
    <t xml:space="preserve">«Горный спринт» </t>
  </si>
  <si>
    <t>на призы магазина «Мяо - чан»</t>
  </si>
  <si>
    <t>не старт.</t>
  </si>
  <si>
    <t>27-28 февраля 2016г.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</si>
</sst>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6" applyNumberFormat="0" applyAlignment="0" applyProtection="0"/>
    <xf numFmtId="0" fontId="13" fillId="27" borderId="7" applyNumberFormat="0" applyAlignment="0" applyProtection="0"/>
    <xf numFmtId="0" fontId="14" fillId="27" borderId="6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8" borderId="12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1" borderId="13" applyNumberFormat="0" applyFont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/>
    <xf numFmtId="47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/>
    <xf numFmtId="47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Alignment="1"/>
    <xf numFmtId="47" fontId="7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center" vertical="center"/>
    </xf>
    <xf numFmtId="47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7" fontId="7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7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7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7" fontId="7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47" fontId="7" fillId="0" borderId="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/>
    <xf numFmtId="0" fontId="7" fillId="0" borderId="0" xfId="0" applyFont="1" applyAlignment="1">
      <alignment horizontal="left" vertical="center"/>
    </xf>
    <xf numFmtId="47" fontId="7" fillId="0" borderId="2" xfId="0" applyNumberFormat="1" applyFont="1" applyBorder="1" applyAlignment="1">
      <alignment horizontal="center" vertical="center"/>
    </xf>
    <xf numFmtId="47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47" fontId="8" fillId="0" borderId="2" xfId="0" applyNumberFormat="1" applyFont="1" applyBorder="1" applyAlignment="1">
      <alignment horizontal="center" vertical="center" wrapText="1"/>
    </xf>
    <xf numFmtId="47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6"/>
  <sheetViews>
    <sheetView tabSelected="1" view="pageBreakPreview" topLeftCell="A13" zoomScale="85" zoomScaleSheetLayoutView="85" zoomScalePageLayoutView="70" workbookViewId="0">
      <selection activeCell="E20" sqref="E20"/>
    </sheetView>
  </sheetViews>
  <sheetFormatPr defaultRowHeight="15"/>
  <cols>
    <col min="1" max="2" width="9.28515625" style="2" customWidth="1"/>
    <col min="3" max="3" width="25.5703125" bestFit="1" customWidth="1"/>
    <col min="4" max="4" width="8.42578125" style="2" customWidth="1"/>
    <col min="5" max="5" width="24.7109375" customWidth="1"/>
    <col min="6" max="6" width="9.85546875" style="6" bestFit="1" customWidth="1"/>
    <col min="7" max="7" width="3.5703125" style="13" customWidth="1"/>
    <col min="8" max="8" width="9.85546875" style="4" bestFit="1" customWidth="1"/>
    <col min="9" max="9" width="3.42578125" style="13" customWidth="1"/>
  </cols>
  <sheetData>
    <row r="1" spans="1:9" ht="15.75">
      <c r="A1" s="48" t="s">
        <v>121</v>
      </c>
      <c r="B1" s="48"/>
      <c r="C1" s="48"/>
      <c r="D1" s="48"/>
      <c r="E1" s="48"/>
      <c r="F1" s="48"/>
      <c r="G1" s="48"/>
      <c r="H1" s="48"/>
      <c r="I1" s="48"/>
    </row>
    <row r="2" spans="1:9" ht="15.75">
      <c r="A2" s="48" t="s">
        <v>122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8" t="s">
        <v>361</v>
      </c>
      <c r="B3" s="48"/>
      <c r="C3" s="48"/>
      <c r="D3" s="48"/>
      <c r="E3" s="48"/>
      <c r="F3" s="48"/>
      <c r="G3" s="48"/>
      <c r="H3" s="48"/>
      <c r="I3" s="48"/>
    </row>
    <row r="4" spans="1:9" ht="15.75">
      <c r="A4" s="48" t="s">
        <v>123</v>
      </c>
      <c r="B4" s="48"/>
      <c r="C4" s="48"/>
      <c r="D4" s="48"/>
      <c r="E4" s="48"/>
      <c r="F4" s="48"/>
      <c r="G4" s="48"/>
      <c r="H4" s="48"/>
      <c r="I4" s="48"/>
    </row>
    <row r="5" spans="1:9" ht="8.25" customHeight="1">
      <c r="A5" s="48"/>
      <c r="B5" s="48"/>
      <c r="C5" s="48"/>
      <c r="D5" s="48"/>
      <c r="E5" s="48"/>
      <c r="F5" s="48"/>
      <c r="G5" s="48"/>
      <c r="H5" s="48"/>
      <c r="I5" s="48"/>
    </row>
    <row r="6" spans="1:9" ht="20.25">
      <c r="A6" s="49" t="s">
        <v>124</v>
      </c>
      <c r="B6" s="49"/>
      <c r="C6" s="49"/>
      <c r="D6" s="49"/>
      <c r="E6" s="49"/>
      <c r="F6" s="49"/>
      <c r="G6" s="49"/>
      <c r="H6" s="49"/>
      <c r="I6" s="49"/>
    </row>
    <row r="7" spans="1:9" ht="8.25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9" ht="20.25">
      <c r="A8" s="43" t="s">
        <v>362</v>
      </c>
      <c r="B8" s="43"/>
      <c r="C8" s="43"/>
      <c r="D8" s="43"/>
      <c r="E8" s="43"/>
      <c r="F8" s="43"/>
      <c r="G8" s="43"/>
      <c r="H8" s="43"/>
      <c r="I8" s="43"/>
    </row>
    <row r="9" spans="1:9" ht="20.25">
      <c r="A9" s="43" t="s">
        <v>363</v>
      </c>
      <c r="B9" s="43"/>
      <c r="C9" s="43"/>
      <c r="D9" s="43"/>
      <c r="E9" s="43"/>
      <c r="F9" s="43"/>
      <c r="G9" s="43"/>
      <c r="H9" s="43"/>
      <c r="I9" s="43"/>
    </row>
    <row r="10" spans="1:9" ht="20.25">
      <c r="A10" s="43" t="s">
        <v>364</v>
      </c>
      <c r="B10" s="43"/>
      <c r="C10" s="43"/>
      <c r="D10" s="43"/>
      <c r="E10" s="43"/>
      <c r="F10" s="43"/>
      <c r="G10" s="43"/>
      <c r="H10" s="43"/>
      <c r="I10" s="43"/>
    </row>
    <row r="11" spans="1:9" ht="18.75">
      <c r="A11" s="18"/>
      <c r="B11" s="18"/>
      <c r="C11" s="18"/>
      <c r="D11" s="18"/>
      <c r="E11" s="18"/>
      <c r="F11" s="10"/>
      <c r="G11" s="12"/>
      <c r="H11" s="11"/>
      <c r="I11" s="12"/>
    </row>
    <row r="12" spans="1:9" ht="15.75">
      <c r="A12" s="44" t="s">
        <v>366</v>
      </c>
      <c r="B12" s="44"/>
      <c r="C12" s="44"/>
      <c r="D12" s="19"/>
      <c r="E12" s="16" t="s">
        <v>125</v>
      </c>
      <c r="F12" s="7" t="s">
        <v>360</v>
      </c>
      <c r="G12" s="14"/>
      <c r="H12" s="8"/>
    </row>
    <row r="13" spans="1:9">
      <c r="A13" s="30"/>
      <c r="B13" s="30"/>
      <c r="C13" s="17"/>
      <c r="D13" s="15"/>
      <c r="E13" s="3"/>
    </row>
    <row r="14" spans="1:9" s="9" customFormat="1" ht="15.75">
      <c r="A14" s="45" t="s">
        <v>135</v>
      </c>
      <c r="B14" s="45"/>
      <c r="C14" s="45"/>
      <c r="E14" s="16" t="s">
        <v>126</v>
      </c>
      <c r="F14" s="7" t="s">
        <v>128</v>
      </c>
      <c r="G14" s="14"/>
      <c r="H14" s="8"/>
      <c r="I14" s="14"/>
    </row>
    <row r="15" spans="1:9" ht="31.5" customHeight="1">
      <c r="A15" s="20" t="s">
        <v>2</v>
      </c>
      <c r="B15" s="20" t="s">
        <v>3</v>
      </c>
      <c r="C15" s="20" t="s">
        <v>131</v>
      </c>
      <c r="D15" s="20" t="s">
        <v>127</v>
      </c>
      <c r="E15" s="20" t="s">
        <v>6</v>
      </c>
      <c r="F15" s="41" t="s">
        <v>129</v>
      </c>
      <c r="G15" s="42"/>
      <c r="H15" s="46" t="s">
        <v>130</v>
      </c>
      <c r="I15" s="47"/>
    </row>
    <row r="16" spans="1:9" s="21" customFormat="1" ht="17.25" customHeight="1">
      <c r="A16" s="31">
        <v>1</v>
      </c>
      <c r="B16" s="31">
        <v>23</v>
      </c>
      <c r="C16" s="32" t="s">
        <v>110</v>
      </c>
      <c r="D16" s="32">
        <v>1965</v>
      </c>
      <c r="E16" s="32" t="s">
        <v>13</v>
      </c>
      <c r="F16" s="22">
        <f ca="1">VLOOKUP(C16,'1й День'!C:F,4,0)</f>
        <v>4.3379629629629627E-3</v>
      </c>
      <c r="G16" s="23">
        <f ca="1">VLOOKUP(C16,'1й День'!C:H,6,0)</f>
        <v>2</v>
      </c>
      <c r="H16" s="22">
        <f ca="1">VLOOKUP(C16,'2й День'!C:F,4,0)</f>
        <v>3.0208333333333333E-3</v>
      </c>
      <c r="I16" s="23">
        <f ca="1">VLOOKUP(C16,'2й День'!C:H,6,)</f>
        <v>1</v>
      </c>
    </row>
    <row r="17" spans="1:9" s="21" customFormat="1" ht="17.25" customHeight="1">
      <c r="A17" s="31">
        <v>2</v>
      </c>
      <c r="B17" s="31">
        <v>22</v>
      </c>
      <c r="C17" s="32" t="s">
        <v>109</v>
      </c>
      <c r="D17" s="32">
        <v>1962</v>
      </c>
      <c r="E17" s="32" t="s">
        <v>13</v>
      </c>
      <c r="F17" s="22">
        <f ca="1">VLOOKUP(C17,'1й День'!C:F,4,0)</f>
        <v>4.6331018518518518E-3</v>
      </c>
      <c r="G17" s="23">
        <f ca="1">VLOOKUP(C17,'1й День'!C:H,6,0)</f>
        <v>3</v>
      </c>
      <c r="H17" s="22">
        <f ca="1">VLOOKUP(C17,'2й День'!C:F,4,0)</f>
        <v>3.1828703703703702E-3</v>
      </c>
      <c r="I17" s="23">
        <f ca="1">VLOOKUP(C17,'2й День'!C:H,6,)</f>
        <v>2</v>
      </c>
    </row>
    <row r="18" spans="1:9" s="21" customFormat="1" ht="17.25" customHeight="1">
      <c r="A18" s="31">
        <v>3</v>
      </c>
      <c r="B18" s="31">
        <v>25</v>
      </c>
      <c r="C18" s="32" t="s">
        <v>112</v>
      </c>
      <c r="D18" s="32">
        <v>1969</v>
      </c>
      <c r="E18" s="32" t="s">
        <v>13</v>
      </c>
      <c r="F18" s="22">
        <f ca="1">VLOOKUP(C18,'1й День'!C:F,4,0)</f>
        <v>4.6782407407407406E-3</v>
      </c>
      <c r="G18" s="23">
        <f ca="1">VLOOKUP(C18,'1й День'!C:H,6,0)</f>
        <v>4</v>
      </c>
      <c r="H18" s="22">
        <f ca="1">VLOOKUP(C18,'2й День'!C:F,4,0)</f>
        <v>3.2175925925925926E-3</v>
      </c>
      <c r="I18" s="23">
        <f ca="1">VLOOKUP(C18,'2й День'!C:H,6,)</f>
        <v>3</v>
      </c>
    </row>
    <row r="19" spans="1:9" s="21" customFormat="1" ht="17.25" customHeight="1">
      <c r="A19" s="31">
        <v>4</v>
      </c>
      <c r="B19" s="31">
        <v>28</v>
      </c>
      <c r="C19" s="32" t="s">
        <v>179</v>
      </c>
      <c r="D19" s="32">
        <v>1959</v>
      </c>
      <c r="E19" s="32" t="s">
        <v>145</v>
      </c>
      <c r="F19" s="39" t="s">
        <v>365</v>
      </c>
      <c r="G19" s="40"/>
      <c r="H19" s="22">
        <f ca="1">VLOOKUP(C19,'2й День'!C:F,4,0)</f>
        <v>3.3217592592592591E-3</v>
      </c>
      <c r="I19" s="23">
        <f ca="1">VLOOKUP(C19,'2й День'!C:H,6,)</f>
        <v>4</v>
      </c>
    </row>
    <row r="20" spans="1:9" s="21" customFormat="1" ht="17.25" customHeight="1">
      <c r="A20" s="31">
        <v>5</v>
      </c>
      <c r="B20" s="31">
        <v>24</v>
      </c>
      <c r="C20" s="32" t="s">
        <v>106</v>
      </c>
      <c r="D20" s="32">
        <v>1964</v>
      </c>
      <c r="E20" s="32" t="s">
        <v>13</v>
      </c>
      <c r="F20" s="22">
        <f ca="1">VLOOKUP(C20,'1й День'!C:F,4,0)</f>
        <v>4.2430555555555563E-3</v>
      </c>
      <c r="G20" s="23">
        <f ca="1">VLOOKUP(C20,'1й День'!C:H,6,0)</f>
        <v>1</v>
      </c>
      <c r="H20" s="39" t="s">
        <v>365</v>
      </c>
      <c r="I20" s="40"/>
    </row>
    <row r="21" spans="1:9" s="21" customFormat="1" ht="17.25" customHeight="1">
      <c r="A21" s="31">
        <v>6</v>
      </c>
      <c r="B21" s="31">
        <v>20</v>
      </c>
      <c r="C21" s="32" t="s">
        <v>108</v>
      </c>
      <c r="D21" s="32">
        <v>1956</v>
      </c>
      <c r="E21" s="32" t="s">
        <v>13</v>
      </c>
      <c r="F21" s="22">
        <f ca="1">VLOOKUP(C21,'1й День'!C:F,4,0)</f>
        <v>4.7002314814814814E-3</v>
      </c>
      <c r="G21" s="23">
        <f ca="1">VLOOKUP(C21,'1й День'!C:H,6,0)</f>
        <v>5</v>
      </c>
      <c r="H21" s="39" t="s">
        <v>365</v>
      </c>
      <c r="I21" s="40"/>
    </row>
    <row r="22" spans="1:9" s="21" customFormat="1" ht="17.25" customHeight="1">
      <c r="A22" s="31">
        <v>7</v>
      </c>
      <c r="B22" s="31">
        <v>30</v>
      </c>
      <c r="C22" s="32" t="s">
        <v>148</v>
      </c>
      <c r="D22" s="32">
        <v>1963</v>
      </c>
      <c r="E22" s="32" t="s">
        <v>145</v>
      </c>
      <c r="F22" s="22">
        <f ca="1">VLOOKUP(C22,'1й День'!C:F,4,0)</f>
        <v>5.572916666666667E-3</v>
      </c>
      <c r="G22" s="23">
        <f ca="1">VLOOKUP(C22,'1й День'!C:H,6,0)</f>
        <v>6</v>
      </c>
      <c r="H22" s="39" t="s">
        <v>365</v>
      </c>
      <c r="I22" s="40"/>
    </row>
    <row r="23" spans="1:9" s="21" customFormat="1" ht="17.25" customHeight="1">
      <c r="A23" s="26"/>
      <c r="B23" s="26"/>
      <c r="H23" s="35"/>
      <c r="I23" s="36"/>
    </row>
    <row r="24" spans="1:9" s="21" customFormat="1" ht="17.25" customHeight="1">
      <c r="A24" s="38" t="s">
        <v>138</v>
      </c>
      <c r="B24" s="38"/>
      <c r="C24" s="38"/>
      <c r="E24" s="16" t="s">
        <v>126</v>
      </c>
      <c r="F24" s="7" t="s">
        <v>128</v>
      </c>
      <c r="G24" s="34"/>
      <c r="H24" s="33"/>
      <c r="I24" s="34"/>
    </row>
    <row r="25" spans="1:9" ht="31.5" customHeight="1">
      <c r="A25" s="20" t="s">
        <v>2</v>
      </c>
      <c r="B25" s="20" t="s">
        <v>3</v>
      </c>
      <c r="C25" s="20" t="s">
        <v>131</v>
      </c>
      <c r="D25" s="20" t="s">
        <v>127</v>
      </c>
      <c r="E25" s="20" t="s">
        <v>6</v>
      </c>
      <c r="F25" s="41" t="s">
        <v>129</v>
      </c>
      <c r="G25" s="42"/>
      <c r="H25" s="46" t="s">
        <v>130</v>
      </c>
      <c r="I25" s="47"/>
    </row>
    <row r="26" spans="1:9" s="21" customFormat="1" ht="17.25" customHeight="1">
      <c r="A26" s="31">
        <v>1</v>
      </c>
      <c r="B26" s="31">
        <v>14</v>
      </c>
      <c r="C26" s="32" t="s">
        <v>9</v>
      </c>
      <c r="D26" s="32">
        <v>1995</v>
      </c>
      <c r="E26" s="32" t="s">
        <v>8</v>
      </c>
      <c r="F26" s="22">
        <f ca="1">VLOOKUP(C26,'1й День'!C:F,4,0)</f>
        <v>3.4432870370370368E-3</v>
      </c>
      <c r="G26" s="23">
        <f ca="1">VLOOKUP(C26,'1й День'!C:H,6,0)</f>
        <v>1</v>
      </c>
      <c r="H26" s="22">
        <f ca="1">VLOOKUP(C26,'2й День'!C:F,4,0)</f>
        <v>2.7777777777777779E-3</v>
      </c>
      <c r="I26" s="23">
        <f ca="1">VLOOKUP(C26,'2й День'!C:H,6,)</f>
        <v>1</v>
      </c>
    </row>
    <row r="27" spans="1:9" s="21" customFormat="1" ht="17.25" customHeight="1">
      <c r="A27" s="31">
        <v>2</v>
      </c>
      <c r="B27" s="31">
        <v>4</v>
      </c>
      <c r="C27" s="32" t="s">
        <v>10</v>
      </c>
      <c r="D27" s="32">
        <v>1997</v>
      </c>
      <c r="E27" s="32" t="s">
        <v>8</v>
      </c>
      <c r="F27" s="22">
        <f ca="1">VLOOKUP(C27,'1й День'!C:F,4,0)</f>
        <v>3.9375E-3</v>
      </c>
      <c r="G27" s="23">
        <f ca="1">VLOOKUP(C27,'1й День'!C:H,6,0)</f>
        <v>4</v>
      </c>
      <c r="H27" s="22">
        <f ca="1">VLOOKUP(C27,'2й День'!C:F,4,0)</f>
        <v>2.9513888888888888E-3</v>
      </c>
      <c r="I27" s="23">
        <f ca="1">VLOOKUP(C27,'2й День'!C:H,6,)</f>
        <v>2</v>
      </c>
    </row>
    <row r="28" spans="1:9" s="21" customFormat="1" ht="17.25" customHeight="1">
      <c r="A28" s="31">
        <v>3</v>
      </c>
      <c r="B28" s="31">
        <v>28</v>
      </c>
      <c r="C28" s="32" t="s">
        <v>105</v>
      </c>
      <c r="D28" s="32">
        <v>1972</v>
      </c>
      <c r="E28" s="32" t="s">
        <v>13</v>
      </c>
      <c r="F28" s="22">
        <f ca="1">VLOOKUP(C28,'1й День'!C:F,4,0)</f>
        <v>3.8622685185185184E-3</v>
      </c>
      <c r="G28" s="23">
        <f ca="1">VLOOKUP(C28,'1й День'!C:H,6,0)</f>
        <v>3</v>
      </c>
      <c r="H28" s="22">
        <f ca="1">VLOOKUP(C28,'2й День'!C:F,4,0)</f>
        <v>3.0324074074074073E-3</v>
      </c>
      <c r="I28" s="23">
        <f ca="1">VLOOKUP(C28,'2й День'!C:H,6,)</f>
        <v>3</v>
      </c>
    </row>
    <row r="29" spans="1:9" s="21" customFormat="1" ht="17.25" customHeight="1">
      <c r="A29" s="31">
        <v>4</v>
      </c>
      <c r="B29" s="31">
        <v>3</v>
      </c>
      <c r="C29" s="32" t="s">
        <v>54</v>
      </c>
      <c r="D29" s="32">
        <v>1999</v>
      </c>
      <c r="E29" s="32" t="s">
        <v>93</v>
      </c>
      <c r="F29" s="22">
        <f ca="1">VLOOKUP(C29,'1й День'!C:F,4,0)</f>
        <v>3.9652777777777776E-3</v>
      </c>
      <c r="G29" s="23">
        <f ca="1">VLOOKUP(C29,'1й День'!C:H,6,0)</f>
        <v>5</v>
      </c>
      <c r="H29" s="22">
        <f ca="1">VLOOKUP(C29,'2й День'!C:F,4,0)</f>
        <v>3.0555555555555557E-3</v>
      </c>
      <c r="I29" s="23">
        <f ca="1">VLOOKUP(C29,'2й День'!C:H,6,)</f>
        <v>4</v>
      </c>
    </row>
    <row r="30" spans="1:9" s="21" customFormat="1" ht="17.25" customHeight="1">
      <c r="A30" s="31">
        <v>5</v>
      </c>
      <c r="B30" s="31">
        <v>9</v>
      </c>
      <c r="C30" s="32" t="s">
        <v>16</v>
      </c>
      <c r="D30" s="32">
        <v>1989</v>
      </c>
      <c r="E30" s="32" t="s">
        <v>17</v>
      </c>
      <c r="F30" s="22">
        <f ca="1">VLOOKUP(C30,'1й День'!C:F,4,0)</f>
        <v>3.6724537037037038E-3</v>
      </c>
      <c r="G30" s="23">
        <f ca="1">VLOOKUP(C30,'1й День'!C:H,6,0)</f>
        <v>2</v>
      </c>
      <c r="H30" s="22">
        <f ca="1">VLOOKUP(C30,'2й День'!C:F,4,0)</f>
        <v>3.0787037037037037E-3</v>
      </c>
      <c r="I30" s="23">
        <f ca="1">VLOOKUP(C30,'2й День'!C:H,6,)</f>
        <v>5</v>
      </c>
    </row>
    <row r="31" spans="1:9" s="21" customFormat="1" ht="17.25" customHeight="1">
      <c r="A31" s="31">
        <v>6</v>
      </c>
      <c r="B31" s="31">
        <v>1</v>
      </c>
      <c r="C31" s="32" t="s">
        <v>12</v>
      </c>
      <c r="D31" s="32">
        <v>1995</v>
      </c>
      <c r="E31" s="32" t="s">
        <v>146</v>
      </c>
      <c r="F31" s="22">
        <f ca="1">VLOOKUP(C31,'1й День'!C:F,4,0)</f>
        <v>4.2581018518518523E-3</v>
      </c>
      <c r="G31" s="23">
        <f ca="1">VLOOKUP(C31,'1й День'!C:H,6,0)</f>
        <v>10</v>
      </c>
      <c r="H31" s="22">
        <f ca="1">VLOOKUP(C31,'2й День'!C:F,4,0)</f>
        <v>3.1712962962962958E-3</v>
      </c>
      <c r="I31" s="23">
        <f ca="1">VLOOKUP(C31,'2й День'!C:H,6,)</f>
        <v>6</v>
      </c>
    </row>
    <row r="32" spans="1:9" s="21" customFormat="1" ht="17.25" customHeight="1">
      <c r="A32" s="31">
        <v>7</v>
      </c>
      <c r="B32" s="31">
        <v>395</v>
      </c>
      <c r="C32" s="32" t="s">
        <v>116</v>
      </c>
      <c r="D32" s="32">
        <v>1979</v>
      </c>
      <c r="E32" s="32" t="s">
        <v>44</v>
      </c>
      <c r="F32" s="22">
        <f ca="1">VLOOKUP(C32,'1й День'!C:F,4,0)</f>
        <v>4.0532407407407409E-3</v>
      </c>
      <c r="G32" s="23">
        <f ca="1">VLOOKUP(C32,'1й День'!C:H,6,0)</f>
        <v>7</v>
      </c>
      <c r="H32" s="22">
        <f ca="1">VLOOKUP(C32,'2й День'!C:F,4,0)</f>
        <v>3.2060185185185191E-3</v>
      </c>
      <c r="I32" s="23">
        <f ca="1">VLOOKUP(C32,'2й День'!C:H,6,)</f>
        <v>7</v>
      </c>
    </row>
    <row r="33" spans="1:9" s="21" customFormat="1" ht="17.25" customHeight="1">
      <c r="A33" s="31">
        <v>8</v>
      </c>
      <c r="B33" s="31">
        <v>15</v>
      </c>
      <c r="C33" s="32" t="s">
        <v>53</v>
      </c>
      <c r="D33" s="32">
        <v>1998</v>
      </c>
      <c r="E33" s="32" t="s">
        <v>132</v>
      </c>
      <c r="F33" s="22">
        <f ca="1">VLOOKUP(C33,'1й День'!C:F,4,0)</f>
        <v>4.0150462962962961E-3</v>
      </c>
      <c r="G33" s="23">
        <f ca="1">VLOOKUP(C33,'1й День'!C:H,6,0)</f>
        <v>6</v>
      </c>
      <c r="H33" s="22">
        <f ca="1">VLOOKUP(C33,'2й День'!C:F,4,0)</f>
        <v>3.2523148148148151E-3</v>
      </c>
      <c r="I33" s="23">
        <f ca="1">VLOOKUP(C33,'2й День'!C:H,6,)</f>
        <v>8</v>
      </c>
    </row>
    <row r="34" spans="1:9" s="21" customFormat="1" ht="17.25" customHeight="1">
      <c r="A34" s="31">
        <v>9</v>
      </c>
      <c r="B34" s="31">
        <v>10</v>
      </c>
      <c r="C34" s="32" t="s">
        <v>149</v>
      </c>
      <c r="D34" s="32">
        <v>1974</v>
      </c>
      <c r="E34" s="32" t="s">
        <v>145</v>
      </c>
      <c r="F34" s="22">
        <f ca="1">VLOOKUP(C34,'1й День'!C:F,4,0)</f>
        <v>4.4201388888888892E-3</v>
      </c>
      <c r="G34" s="23">
        <f ca="1">VLOOKUP(C34,'1й День'!C:H,6,0)</f>
        <v>12</v>
      </c>
      <c r="H34" s="22">
        <f ca="1">VLOOKUP(C34,'2й День'!C:F,4,0)</f>
        <v>3.3101851851851851E-3</v>
      </c>
      <c r="I34" s="23">
        <f ca="1">VLOOKUP(C34,'2й День'!C:H,6,)</f>
        <v>9</v>
      </c>
    </row>
    <row r="35" spans="1:9" s="21" customFormat="1" ht="17.25" customHeight="1">
      <c r="A35" s="31">
        <v>10</v>
      </c>
      <c r="B35" s="31">
        <v>8</v>
      </c>
      <c r="C35" s="32" t="s">
        <v>19</v>
      </c>
      <c r="D35" s="32">
        <v>1997</v>
      </c>
      <c r="E35" s="32" t="s">
        <v>132</v>
      </c>
      <c r="F35" s="22">
        <f ca="1">VLOOKUP(C35,'1й День'!C:F,4,0)</f>
        <v>4.5659722222222221E-3</v>
      </c>
      <c r="G35" s="23">
        <f ca="1">VLOOKUP(C35,'1й День'!C:H,6,0)</f>
        <v>14</v>
      </c>
      <c r="H35" s="22">
        <f ca="1">VLOOKUP(C35,'2й День'!C:F,4,0)</f>
        <v>3.37962962962963E-3</v>
      </c>
      <c r="I35" s="23">
        <f ca="1">VLOOKUP(C35,'2й День'!C:H,6,)</f>
        <v>10</v>
      </c>
    </row>
    <row r="36" spans="1:9" s="21" customFormat="1" ht="17.25" customHeight="1">
      <c r="A36" s="31">
        <v>11</v>
      </c>
      <c r="B36" s="31">
        <v>6</v>
      </c>
      <c r="C36" s="32" t="s">
        <v>150</v>
      </c>
      <c r="D36" s="32">
        <v>1978</v>
      </c>
      <c r="E36" s="32" t="s">
        <v>145</v>
      </c>
      <c r="F36" s="22">
        <f ca="1">VLOOKUP(C36,'1й День'!C:F,4,0)</f>
        <v>5.2152777777777779E-3</v>
      </c>
      <c r="G36" s="23">
        <f ca="1">VLOOKUP(C36,'1й День'!C:H,6,0)</f>
        <v>18</v>
      </c>
      <c r="H36" s="22">
        <f ca="1">VLOOKUP(C36,'2й День'!C:F,4,0)</f>
        <v>3.530092592592592E-3</v>
      </c>
      <c r="I36" s="23">
        <f ca="1">VLOOKUP(C36,'2й День'!C:H,6,)</f>
        <v>11</v>
      </c>
    </row>
    <row r="37" spans="1:9" s="21" customFormat="1" ht="17.25" customHeight="1">
      <c r="A37" s="31">
        <v>12</v>
      </c>
      <c r="B37" s="31">
        <v>2</v>
      </c>
      <c r="C37" s="32" t="s">
        <v>11</v>
      </c>
      <c r="D37" s="32">
        <v>1997</v>
      </c>
      <c r="E37" s="32" t="s">
        <v>8</v>
      </c>
      <c r="F37" s="22">
        <f ca="1">VLOOKUP(C37,'1й День'!C:F,4,0)</f>
        <v>4.355324074074074E-3</v>
      </c>
      <c r="G37" s="23">
        <f ca="1">VLOOKUP(C37,'1й День'!C:H,6,0)</f>
        <v>11</v>
      </c>
      <c r="H37" s="22">
        <f ca="1">VLOOKUP(C37,'2й День'!C:F,4,0)</f>
        <v>3.5763888888888894E-3</v>
      </c>
      <c r="I37" s="23">
        <f ca="1">VLOOKUP(C37,'2й День'!C:H,6,)</f>
        <v>12</v>
      </c>
    </row>
    <row r="38" spans="1:9" s="21" customFormat="1" ht="17.25" customHeight="1">
      <c r="A38" s="31">
        <v>13</v>
      </c>
      <c r="B38" s="31">
        <v>5</v>
      </c>
      <c r="C38" s="32" t="s">
        <v>152</v>
      </c>
      <c r="D38" s="32">
        <v>1979</v>
      </c>
      <c r="E38" s="32" t="s">
        <v>146</v>
      </c>
      <c r="F38" s="39" t="s">
        <v>365</v>
      </c>
      <c r="G38" s="40"/>
      <c r="H38" s="22">
        <f ca="1">VLOOKUP(C38,'2й День'!C:F,4,0)</f>
        <v>3.6342592592592594E-3</v>
      </c>
      <c r="I38" s="23">
        <f ca="1">VLOOKUP(C38,'2й День'!C:H,6,)</f>
        <v>13</v>
      </c>
    </row>
    <row r="39" spans="1:9" s="21" customFormat="1" ht="17.25" customHeight="1">
      <c r="A39" s="31">
        <v>14</v>
      </c>
      <c r="B39" s="31">
        <v>12</v>
      </c>
      <c r="C39" s="32" t="s">
        <v>15</v>
      </c>
      <c r="D39" s="32">
        <v>1981</v>
      </c>
      <c r="E39" s="32" t="s">
        <v>145</v>
      </c>
      <c r="F39" s="22">
        <f ca="1">VLOOKUP(C39,'1й День'!C:F,4,0)</f>
        <v>4.8877314814814816E-3</v>
      </c>
      <c r="G39" s="23">
        <f ca="1">VLOOKUP(C39,'1й День'!C:H,6,0)</f>
        <v>16</v>
      </c>
      <c r="H39" s="22">
        <f ca="1">VLOOKUP(C39,'2й День'!C:F,4,0)</f>
        <v>3.6574074074074074E-3</v>
      </c>
      <c r="I39" s="23">
        <f ca="1">VLOOKUP(C39,'2й День'!C:H,6,)</f>
        <v>14</v>
      </c>
    </row>
    <row r="40" spans="1:9" s="21" customFormat="1" ht="17.25" customHeight="1">
      <c r="A40" s="31">
        <v>15</v>
      </c>
      <c r="B40" s="31">
        <v>18</v>
      </c>
      <c r="C40" s="32" t="s">
        <v>57</v>
      </c>
      <c r="D40" s="32">
        <v>1998</v>
      </c>
      <c r="E40" s="32" t="s">
        <v>8</v>
      </c>
      <c r="F40" s="22">
        <f ca="1">VLOOKUP(C40,'1й День'!C:F,4,0)</f>
        <v>4.9745370370370369E-3</v>
      </c>
      <c r="G40" s="23">
        <f ca="1">VLOOKUP(C40,'1й День'!C:H,6,0)</f>
        <v>17</v>
      </c>
      <c r="H40" s="22">
        <f ca="1">VLOOKUP(C40,'2й День'!C:F,4,0)</f>
        <v>3.8310185185185183E-3</v>
      </c>
      <c r="I40" s="23">
        <f ca="1">VLOOKUP(C40,'2й День'!C:H,6,)</f>
        <v>15</v>
      </c>
    </row>
    <row r="41" spans="1:9" s="21" customFormat="1" ht="17.25" customHeight="1">
      <c r="A41" s="31">
        <v>16</v>
      </c>
      <c r="B41" s="31">
        <v>29</v>
      </c>
      <c r="C41" s="32" t="s">
        <v>113</v>
      </c>
      <c r="D41" s="32">
        <v>1973</v>
      </c>
      <c r="E41" s="32" t="s">
        <v>13</v>
      </c>
      <c r="F41" s="22">
        <f ca="1">VLOOKUP(C41,'1й День'!C:F,4,0)</f>
        <v>4.5752314814814813E-3</v>
      </c>
      <c r="G41" s="23">
        <f ca="1">VLOOKUP(C41,'1й День'!C:H,6,0)</f>
        <v>15</v>
      </c>
      <c r="H41" s="22">
        <f ca="1">VLOOKUP(C41,'2й День'!C:F,4,0)</f>
        <v>3.9236111111111112E-3</v>
      </c>
      <c r="I41" s="23">
        <f ca="1">VLOOKUP(C41,'2й День'!C:H,6,)</f>
        <v>16</v>
      </c>
    </row>
    <row r="42" spans="1:9" s="21" customFormat="1" ht="17.25" customHeight="1">
      <c r="A42" s="31">
        <v>17</v>
      </c>
      <c r="B42" s="31">
        <v>26</v>
      </c>
      <c r="C42" s="32" t="s">
        <v>114</v>
      </c>
      <c r="D42" s="32">
        <v>1976</v>
      </c>
      <c r="E42" s="32" t="s">
        <v>13</v>
      </c>
      <c r="F42" s="22">
        <f ca="1">VLOOKUP(C42,'1й День'!C:F,4,0)</f>
        <v>5.4085648148148148E-3</v>
      </c>
      <c r="G42" s="23">
        <f ca="1">VLOOKUP(C42,'1й День'!C:H,6,0)</f>
        <v>19</v>
      </c>
      <c r="H42" s="22">
        <f ca="1">VLOOKUP(C42,'2й День'!C:F,4,0)</f>
        <v>4.1203703703703706E-3</v>
      </c>
      <c r="I42" s="23">
        <f ca="1">VLOOKUP(C42,'2й День'!C:H,6,)</f>
        <v>17</v>
      </c>
    </row>
    <row r="43" spans="1:9" s="21" customFormat="1" ht="17.25" customHeight="1">
      <c r="A43" s="31">
        <v>18</v>
      </c>
      <c r="B43" s="31">
        <v>17</v>
      </c>
      <c r="C43" s="32" t="s">
        <v>55</v>
      </c>
      <c r="D43" s="32">
        <v>1999</v>
      </c>
      <c r="E43" s="32" t="s">
        <v>8</v>
      </c>
      <c r="F43" s="22">
        <f ca="1">VLOOKUP(C43,'1й День'!C:F,4,0)</f>
        <v>4.4270833333333332E-3</v>
      </c>
      <c r="G43" s="23">
        <f ca="1">VLOOKUP(C43,'1й День'!C:H,6,0)</f>
        <v>13</v>
      </c>
      <c r="H43" s="22">
        <f ca="1">VLOOKUP(C43,'2й День'!C:F,4,0)</f>
        <v>4.1435185185185186E-3</v>
      </c>
      <c r="I43" s="23">
        <f ca="1">VLOOKUP(C43,'2й День'!C:H,6,)</f>
        <v>18</v>
      </c>
    </row>
    <row r="44" spans="1:9" s="21" customFormat="1" ht="17.25" customHeight="1">
      <c r="A44" s="31">
        <v>19</v>
      </c>
      <c r="B44" s="31">
        <v>27</v>
      </c>
      <c r="C44" s="32" t="s">
        <v>56</v>
      </c>
      <c r="D44" s="32">
        <v>1999</v>
      </c>
      <c r="E44" s="32" t="s">
        <v>132</v>
      </c>
      <c r="F44" s="22">
        <f ca="1">VLOOKUP(C44,'1й День'!C:F,4,0)</f>
        <v>4.2233796296296299E-3</v>
      </c>
      <c r="G44" s="23">
        <f ca="1">VLOOKUP(C44,'1й День'!C:H,6,0)</f>
        <v>8</v>
      </c>
      <c r="H44" s="39" t="s">
        <v>365</v>
      </c>
      <c r="I44" s="40"/>
    </row>
    <row r="45" spans="1:9" s="21" customFormat="1" ht="17.25" customHeight="1">
      <c r="A45" s="31">
        <v>20</v>
      </c>
      <c r="B45" s="31">
        <v>16</v>
      </c>
      <c r="C45" s="32" t="s">
        <v>14</v>
      </c>
      <c r="D45" s="32">
        <v>1985</v>
      </c>
      <c r="E45" s="32" t="s">
        <v>93</v>
      </c>
      <c r="F45" s="22">
        <f ca="1">VLOOKUP(C45,'1й День'!C:F,4,0)</f>
        <v>4.2314814814814819E-3</v>
      </c>
      <c r="G45" s="23">
        <f ca="1">VLOOKUP(C45,'1й День'!C:H,6,0)</f>
        <v>9</v>
      </c>
      <c r="H45" s="39" t="s">
        <v>365</v>
      </c>
      <c r="I45" s="40"/>
    </row>
    <row r="46" spans="1:9" s="21" customFormat="1" ht="17.25" customHeight="1">
      <c r="A46" s="27"/>
      <c r="B46" s="27"/>
      <c r="C46" s="24"/>
      <c r="D46" s="24"/>
      <c r="E46" s="24"/>
      <c r="F46" s="28"/>
      <c r="G46" s="36"/>
      <c r="H46" s="35"/>
      <c r="I46" s="35"/>
    </row>
    <row r="47" spans="1:9" s="21" customFormat="1" ht="17.25" customHeight="1">
      <c r="A47" s="38" t="s">
        <v>139</v>
      </c>
      <c r="B47" s="38"/>
      <c r="C47" s="38"/>
      <c r="E47" s="16" t="s">
        <v>126</v>
      </c>
      <c r="F47" s="7" t="s">
        <v>128</v>
      </c>
      <c r="G47" s="34"/>
      <c r="H47" s="33"/>
      <c r="I47" s="34"/>
    </row>
    <row r="48" spans="1:9" ht="31.5" customHeight="1">
      <c r="A48" s="20" t="s">
        <v>2</v>
      </c>
      <c r="B48" s="20" t="s">
        <v>3</v>
      </c>
      <c r="C48" s="20" t="s">
        <v>131</v>
      </c>
      <c r="D48" s="20" t="s">
        <v>127</v>
      </c>
      <c r="E48" s="20" t="s">
        <v>6</v>
      </c>
      <c r="F48" s="41" t="s">
        <v>129</v>
      </c>
      <c r="G48" s="42"/>
      <c r="H48" s="46" t="s">
        <v>130</v>
      </c>
      <c r="I48" s="47"/>
    </row>
    <row r="49" spans="1:9" ht="17.25" customHeight="1">
      <c r="A49" s="31">
        <v>1</v>
      </c>
      <c r="B49" s="31">
        <v>71</v>
      </c>
      <c r="C49" s="32" t="s">
        <v>59</v>
      </c>
      <c r="D49" s="32">
        <v>2000</v>
      </c>
      <c r="E49" s="32" t="s">
        <v>93</v>
      </c>
      <c r="F49" s="22">
        <f ca="1">VLOOKUP(C49,'1й День'!C:F,4,0)</f>
        <v>4.0879629629629625E-3</v>
      </c>
      <c r="G49" s="23">
        <f ca="1">VLOOKUP(C49,'1й День'!C:H,6,0)</f>
        <v>2</v>
      </c>
      <c r="H49" s="22">
        <f ca="1">VLOOKUP(C49,'2й День'!C:F,4,0)</f>
        <v>3.0902777777777782E-3</v>
      </c>
      <c r="I49" s="23">
        <f ca="1">VLOOKUP(C49,'2й День'!C:H,6,)</f>
        <v>1</v>
      </c>
    </row>
    <row r="50" spans="1:9" s="21" customFormat="1" ht="17.25" customHeight="1">
      <c r="A50" s="31">
        <v>2</v>
      </c>
      <c r="B50" s="31">
        <v>45</v>
      </c>
      <c r="C50" s="32" t="s">
        <v>66</v>
      </c>
      <c r="D50" s="32">
        <v>2000</v>
      </c>
      <c r="E50" s="32" t="s">
        <v>132</v>
      </c>
      <c r="F50" s="22">
        <f ca="1">VLOOKUP(C50,'1й День'!C:F,4,0)</f>
        <v>4.2962962962962963E-3</v>
      </c>
      <c r="G50" s="23">
        <f ca="1">VLOOKUP(C50,'1й День'!C:H,6,0)</f>
        <v>5</v>
      </c>
      <c r="H50" s="22">
        <f ca="1">VLOOKUP(C50,'2й День'!C:F,4,0)</f>
        <v>3.2060185185185191E-3</v>
      </c>
      <c r="I50" s="23">
        <f ca="1">VLOOKUP(C50,'2й День'!C:H,6,)</f>
        <v>2</v>
      </c>
    </row>
    <row r="51" spans="1:9" s="21" customFormat="1" ht="17.25" customHeight="1">
      <c r="A51" s="31">
        <v>3</v>
      </c>
      <c r="B51" s="31">
        <v>46</v>
      </c>
      <c r="C51" s="32" t="s">
        <v>62</v>
      </c>
      <c r="D51" s="32">
        <v>2000</v>
      </c>
      <c r="E51" s="32" t="s">
        <v>8</v>
      </c>
      <c r="F51" s="22">
        <f ca="1">VLOOKUP(C51,'1й День'!C:F,4,0)</f>
        <v>4.5937499999999997E-3</v>
      </c>
      <c r="G51" s="23">
        <f ca="1">VLOOKUP(C51,'1й День'!C:H,6,0)</f>
        <v>9</v>
      </c>
      <c r="H51" s="22">
        <f ca="1">VLOOKUP(C51,'2й День'!C:F,4,0)</f>
        <v>3.2175925925925926E-3</v>
      </c>
      <c r="I51" s="23">
        <f ca="1">VLOOKUP(C51,'2й День'!C:H,6,)</f>
        <v>3</v>
      </c>
    </row>
    <row r="52" spans="1:9" s="21" customFormat="1" ht="17.25" customHeight="1">
      <c r="A52" s="31">
        <v>4</v>
      </c>
      <c r="B52" s="31">
        <v>48</v>
      </c>
      <c r="C52" s="32" t="s">
        <v>60</v>
      </c>
      <c r="D52" s="32">
        <v>2001</v>
      </c>
      <c r="E52" s="32" t="s">
        <v>93</v>
      </c>
      <c r="F52" s="22">
        <f ca="1">VLOOKUP(C52,'1й День'!C:F,4,0)</f>
        <v>4.0277777777777777E-3</v>
      </c>
      <c r="G52" s="23">
        <f ca="1">VLOOKUP(C52,'1й День'!C:H,6,0)</f>
        <v>1</v>
      </c>
      <c r="H52" s="22">
        <f ca="1">VLOOKUP(C52,'2й День'!C:F,4,0)</f>
        <v>3.2291666666666666E-3</v>
      </c>
      <c r="I52" s="23">
        <f ca="1">VLOOKUP(C52,'2й День'!C:H,6,)</f>
        <v>4</v>
      </c>
    </row>
    <row r="53" spans="1:9" s="21" customFormat="1" ht="17.25" customHeight="1">
      <c r="A53" s="31">
        <v>5</v>
      </c>
      <c r="B53" s="31">
        <v>51</v>
      </c>
      <c r="C53" s="32" t="s">
        <v>63</v>
      </c>
      <c r="D53" s="32">
        <v>2001</v>
      </c>
      <c r="E53" s="32" t="s">
        <v>42</v>
      </c>
      <c r="F53" s="22">
        <f ca="1">VLOOKUP(C53,'1й День'!C:F,4,0)</f>
        <v>4.1481481481481482E-3</v>
      </c>
      <c r="G53" s="23">
        <f ca="1">VLOOKUP(C53,'1й День'!C:H,6,0)</f>
        <v>3</v>
      </c>
      <c r="H53" s="22">
        <f ca="1">VLOOKUP(C53,'2й День'!C:F,4,0)</f>
        <v>3.3333333333333335E-3</v>
      </c>
      <c r="I53" s="23">
        <f ca="1">VLOOKUP(C53,'2й День'!C:H,6,)</f>
        <v>5</v>
      </c>
    </row>
    <row r="54" spans="1:9" s="21" customFormat="1" ht="17.25" customHeight="1">
      <c r="A54" s="31">
        <v>6</v>
      </c>
      <c r="B54" s="31">
        <v>52</v>
      </c>
      <c r="C54" s="32" t="s">
        <v>67</v>
      </c>
      <c r="D54" s="32">
        <v>2000</v>
      </c>
      <c r="E54" s="32" t="s">
        <v>132</v>
      </c>
      <c r="F54" s="22">
        <f ca="1">VLOOKUP(C54,'1й День'!C:F,4,0)</f>
        <v>4.2523148148148147E-3</v>
      </c>
      <c r="G54" s="23">
        <f ca="1">VLOOKUP(C54,'1й День'!C:H,6,0)</f>
        <v>4</v>
      </c>
      <c r="H54" s="22">
        <f ca="1">VLOOKUP(C54,'2й День'!C:F,4,0)</f>
        <v>3.3449074074074071E-3</v>
      </c>
      <c r="I54" s="23">
        <f ca="1">VLOOKUP(C54,'2й День'!C:H,6,)</f>
        <v>6</v>
      </c>
    </row>
    <row r="55" spans="1:9" s="21" customFormat="1" ht="17.25" customHeight="1">
      <c r="A55" s="31">
        <v>7</v>
      </c>
      <c r="B55" s="31">
        <v>40</v>
      </c>
      <c r="C55" s="32" t="s">
        <v>61</v>
      </c>
      <c r="D55" s="32">
        <v>2001</v>
      </c>
      <c r="E55" s="32" t="s">
        <v>93</v>
      </c>
      <c r="F55" s="22">
        <f ca="1">VLOOKUP(C55,'1й День'!C:F,4,0)</f>
        <v>4.3194444444444443E-3</v>
      </c>
      <c r="G55" s="23">
        <f ca="1">VLOOKUP(C55,'1й День'!C:H,6,0)</f>
        <v>6</v>
      </c>
      <c r="H55" s="22">
        <f ca="1">VLOOKUP(C55,'2й День'!C:F,4,0)</f>
        <v>3.4606481481481485E-3</v>
      </c>
      <c r="I55" s="23">
        <f ca="1">VLOOKUP(C55,'2й День'!C:H,6,)</f>
        <v>7</v>
      </c>
    </row>
    <row r="56" spans="1:9" s="21" customFormat="1" ht="17.25" customHeight="1">
      <c r="A56" s="31">
        <v>8</v>
      </c>
      <c r="B56" s="31">
        <v>54</v>
      </c>
      <c r="C56" s="32" t="s">
        <v>147</v>
      </c>
      <c r="D56" s="32">
        <v>2000</v>
      </c>
      <c r="E56" s="32" t="s">
        <v>146</v>
      </c>
      <c r="F56" s="22">
        <f ca="1">VLOOKUP(C56,'1й День'!C:F,4,0)</f>
        <v>4.3506944444444444E-3</v>
      </c>
      <c r="G56" s="23">
        <f ca="1">VLOOKUP(C56,'1й День'!C:H,6,0)</f>
        <v>7</v>
      </c>
      <c r="H56" s="22">
        <f ca="1">VLOOKUP(C56,'2й День'!C:F,4,0)</f>
        <v>3.5185185185185185E-3</v>
      </c>
      <c r="I56" s="23">
        <f ca="1">VLOOKUP(C56,'2й День'!C:H,6,)</f>
        <v>8</v>
      </c>
    </row>
    <row r="57" spans="1:9" s="21" customFormat="1" ht="17.25" customHeight="1">
      <c r="A57" s="31">
        <v>9</v>
      </c>
      <c r="B57" s="31">
        <v>53</v>
      </c>
      <c r="C57" s="32" t="s">
        <v>64</v>
      </c>
      <c r="D57" s="32">
        <v>2001</v>
      </c>
      <c r="E57" s="32" t="s">
        <v>42</v>
      </c>
      <c r="F57" s="22">
        <f ca="1">VLOOKUP(C57,'1й День'!C:F,4,0)</f>
        <v>5.8865740740740745E-3</v>
      </c>
      <c r="G57" s="23">
        <f ca="1">VLOOKUP(C57,'1й День'!C:H,6,0)</f>
        <v>10</v>
      </c>
      <c r="H57" s="22">
        <f ca="1">VLOOKUP(C57,'2й День'!C:F,4,0)</f>
        <v>4.4328703703703709E-3</v>
      </c>
      <c r="I57" s="23">
        <f ca="1">VLOOKUP(C57,'2й День'!C:H,6,)</f>
        <v>9</v>
      </c>
    </row>
    <row r="58" spans="1:9" s="21" customFormat="1" ht="17.25" customHeight="1">
      <c r="A58" s="31">
        <v>10</v>
      </c>
      <c r="B58" s="31">
        <v>47</v>
      </c>
      <c r="C58" s="32" t="s">
        <v>65</v>
      </c>
      <c r="D58" s="32">
        <v>2000</v>
      </c>
      <c r="E58" s="32" t="s">
        <v>132</v>
      </c>
      <c r="F58" s="22">
        <f ca="1">VLOOKUP(C58,'1й День'!C:F,4,0)</f>
        <v>4.4606481481481476E-3</v>
      </c>
      <c r="G58" s="23">
        <f ca="1">VLOOKUP(C58,'1й День'!C:H,6,0)</f>
        <v>8</v>
      </c>
      <c r="H58" s="39" t="s">
        <v>365</v>
      </c>
      <c r="I58" s="40"/>
    </row>
    <row r="59" spans="1:9" s="21" customFormat="1" ht="17.25" customHeight="1">
      <c r="A59" s="27"/>
      <c r="B59" s="27"/>
      <c r="C59" s="24"/>
      <c r="D59" s="24"/>
      <c r="E59" s="24"/>
      <c r="F59" s="28"/>
      <c r="G59" s="36"/>
      <c r="H59" s="35"/>
      <c r="I59" s="35"/>
    </row>
    <row r="60" spans="1:9" s="21" customFormat="1" ht="17.25" customHeight="1">
      <c r="A60" s="38" t="s">
        <v>136</v>
      </c>
      <c r="B60" s="38"/>
      <c r="C60" s="38"/>
      <c r="E60" s="16" t="s">
        <v>126</v>
      </c>
      <c r="F60" s="7" t="s">
        <v>128</v>
      </c>
      <c r="G60" s="34"/>
      <c r="H60" s="33"/>
      <c r="I60" s="34"/>
    </row>
    <row r="61" spans="1:9" ht="31.5" customHeight="1">
      <c r="A61" s="20" t="s">
        <v>2</v>
      </c>
      <c r="B61" s="20" t="s">
        <v>3</v>
      </c>
      <c r="C61" s="20" t="s">
        <v>131</v>
      </c>
      <c r="D61" s="20" t="s">
        <v>127</v>
      </c>
      <c r="E61" s="20" t="s">
        <v>6</v>
      </c>
      <c r="F61" s="41" t="s">
        <v>129</v>
      </c>
      <c r="G61" s="42"/>
      <c r="H61" s="46" t="s">
        <v>130</v>
      </c>
      <c r="I61" s="47"/>
    </row>
    <row r="62" spans="1:9" s="21" customFormat="1" ht="17.25" customHeight="1">
      <c r="A62" s="31">
        <v>1</v>
      </c>
      <c r="B62" s="31">
        <v>58</v>
      </c>
      <c r="C62" s="32" t="s">
        <v>37</v>
      </c>
      <c r="D62" s="32">
        <v>2002</v>
      </c>
      <c r="E62" s="32" t="s">
        <v>8</v>
      </c>
      <c r="F62" s="22">
        <f ca="1">VLOOKUP(C62,'1й День'!C:F,4,0)</f>
        <v>4.099537037037037E-3</v>
      </c>
      <c r="G62" s="23">
        <f ca="1">VLOOKUP(C62,'1й День'!C:H,6,0)</f>
        <v>1</v>
      </c>
      <c r="H62" s="22">
        <f ca="1">VLOOKUP(C62,'2й День'!C:F,4,0)</f>
        <v>3.0208333333333333E-3</v>
      </c>
      <c r="I62" s="23">
        <f ca="1">VLOOKUP(C62,'2й День'!C:H,6,)</f>
        <v>1</v>
      </c>
    </row>
    <row r="63" spans="1:9" s="21" customFormat="1" ht="17.25" customHeight="1">
      <c r="A63" s="31">
        <v>2</v>
      </c>
      <c r="B63" s="31">
        <v>55</v>
      </c>
      <c r="C63" s="32" t="s">
        <v>38</v>
      </c>
      <c r="D63" s="32">
        <v>2002</v>
      </c>
      <c r="E63" s="32" t="s">
        <v>8</v>
      </c>
      <c r="F63" s="22">
        <f ca="1">VLOOKUP(C63,'1й День'!C:F,4,0)</f>
        <v>4.6898148148148151E-3</v>
      </c>
      <c r="G63" s="23">
        <f ca="1">VLOOKUP(C63,'1й День'!C:H,6,0)</f>
        <v>2</v>
      </c>
      <c r="H63" s="22">
        <f ca="1">VLOOKUP(C63,'2й День'!C:F,4,0)</f>
        <v>3.6226851851851854E-3</v>
      </c>
      <c r="I63" s="23">
        <f ca="1">VLOOKUP(C63,'2й День'!C:H,6,)</f>
        <v>2</v>
      </c>
    </row>
    <row r="64" spans="1:9" s="21" customFormat="1" ht="17.25" customHeight="1">
      <c r="A64" s="31">
        <v>3</v>
      </c>
      <c r="B64" s="31">
        <v>66</v>
      </c>
      <c r="C64" s="32" t="s">
        <v>40</v>
      </c>
      <c r="D64" s="32">
        <v>2002</v>
      </c>
      <c r="E64" s="32" t="s">
        <v>93</v>
      </c>
      <c r="F64" s="22">
        <f ca="1">VLOOKUP(C64,'1й День'!C:F,4,0)</f>
        <v>4.9375E-3</v>
      </c>
      <c r="G64" s="23">
        <f ca="1">VLOOKUP(C64,'1й День'!C:H,6,0)</f>
        <v>3</v>
      </c>
      <c r="H64" s="22">
        <f ca="1">VLOOKUP(C64,'2й День'!C:F,4,0)</f>
        <v>3.7037037037037034E-3</v>
      </c>
      <c r="I64" s="23">
        <f ca="1">VLOOKUP(C64,'2й День'!C:H,6,)</f>
        <v>3</v>
      </c>
    </row>
    <row r="65" spans="1:9" s="21" customFormat="1" ht="17.25" customHeight="1">
      <c r="A65" s="31">
        <v>4</v>
      </c>
      <c r="B65" s="31">
        <v>70</v>
      </c>
      <c r="C65" s="32" t="s">
        <v>39</v>
      </c>
      <c r="D65" s="32">
        <v>2002</v>
      </c>
      <c r="E65" s="32" t="s">
        <v>93</v>
      </c>
      <c r="F65" s="22">
        <f ca="1">VLOOKUP(C65,'1й День'!C:F,4,0)</f>
        <v>5.371527777777778E-3</v>
      </c>
      <c r="G65" s="23">
        <f ca="1">VLOOKUP(C65,'1й День'!C:H,6,0)</f>
        <v>6</v>
      </c>
      <c r="H65" s="22">
        <f ca="1">VLOOKUP(C65,'2й День'!C:F,4,0)</f>
        <v>3.7962962962962963E-3</v>
      </c>
      <c r="I65" s="23">
        <f ca="1">VLOOKUP(C65,'2й День'!C:H,6,)</f>
        <v>4</v>
      </c>
    </row>
    <row r="66" spans="1:9" s="21" customFormat="1" ht="17.25" customHeight="1">
      <c r="A66" s="31">
        <v>5</v>
      </c>
      <c r="B66" s="31">
        <v>56</v>
      </c>
      <c r="C66" s="32" t="s">
        <v>49</v>
      </c>
      <c r="D66" s="32">
        <v>2002</v>
      </c>
      <c r="E66" s="32" t="s">
        <v>93</v>
      </c>
      <c r="F66" s="22">
        <f ca="1">VLOOKUP(C66,'1й День'!C:F,4,0)</f>
        <v>5.3078703703703699E-3</v>
      </c>
      <c r="G66" s="23">
        <f ca="1">VLOOKUP(C66,'1й День'!C:H,6,0)</f>
        <v>4</v>
      </c>
      <c r="H66" s="22">
        <f ca="1">VLOOKUP(C66,'2й День'!C:F,4,0)</f>
        <v>3.9583333333333337E-3</v>
      </c>
      <c r="I66" s="23">
        <f ca="1">VLOOKUP(C66,'2й День'!C:H,6,)</f>
        <v>5</v>
      </c>
    </row>
    <row r="67" spans="1:9" s="21" customFormat="1" ht="17.25" customHeight="1">
      <c r="A67" s="31">
        <v>6</v>
      </c>
      <c r="B67" s="31">
        <v>64</v>
      </c>
      <c r="C67" s="32" t="s">
        <v>159</v>
      </c>
      <c r="D67" s="32">
        <v>2003</v>
      </c>
      <c r="E67" s="32" t="s">
        <v>146</v>
      </c>
      <c r="F67" s="22">
        <f ca="1">VLOOKUP(C67,'1й День'!C:F,4,0)</f>
        <v>5.3657407407407404E-3</v>
      </c>
      <c r="G67" s="23">
        <f ca="1">VLOOKUP(C67,'1й День'!C:H,6,0)</f>
        <v>5</v>
      </c>
      <c r="H67" s="22">
        <f ca="1">VLOOKUP(C67,'2й День'!C:F,4,0)</f>
        <v>4.2245370370370371E-3</v>
      </c>
      <c r="I67" s="23">
        <f ca="1">VLOOKUP(C67,'2й День'!C:H,6,)</f>
        <v>6</v>
      </c>
    </row>
    <row r="68" spans="1:9" s="21" customFormat="1" ht="17.25" customHeight="1">
      <c r="A68" s="31">
        <v>7</v>
      </c>
      <c r="B68" s="31">
        <v>69</v>
      </c>
      <c r="C68" s="32" t="s">
        <v>47</v>
      </c>
      <c r="D68" s="32">
        <v>2003</v>
      </c>
      <c r="E68" s="32" t="s">
        <v>44</v>
      </c>
      <c r="F68" s="22">
        <f ca="1">VLOOKUP(C68,'1й День'!C:F,4,0)</f>
        <v>5.8703703703703704E-3</v>
      </c>
      <c r="G68" s="23">
        <f ca="1">VLOOKUP(C68,'1й День'!C:H,6,0)</f>
        <v>8</v>
      </c>
      <c r="H68" s="22">
        <f ca="1">VLOOKUP(C68,'2й День'!C:F,4,0)</f>
        <v>4.2361111111111106E-3</v>
      </c>
      <c r="I68" s="23">
        <f ca="1">VLOOKUP(C68,'2й День'!C:H,6,)</f>
        <v>7</v>
      </c>
    </row>
    <row r="69" spans="1:9" s="21" customFormat="1" ht="17.25" customHeight="1">
      <c r="A69" s="31">
        <v>8</v>
      </c>
      <c r="B69" s="31">
        <v>72</v>
      </c>
      <c r="C69" s="32" t="s">
        <v>52</v>
      </c>
      <c r="D69" s="32">
        <v>2002</v>
      </c>
      <c r="E69" s="32" t="s">
        <v>132</v>
      </c>
      <c r="F69" s="22">
        <f ca="1">VLOOKUP(C69,'1й День'!C:F,4,0)</f>
        <v>6.0775462962962962E-3</v>
      </c>
      <c r="G69" s="23">
        <f ca="1">VLOOKUP(C69,'1й День'!C:H,6,0)</f>
        <v>9</v>
      </c>
      <c r="H69" s="22">
        <f ca="1">VLOOKUP(C69,'2й День'!C:F,4,0)</f>
        <v>4.3055555555555555E-3</v>
      </c>
      <c r="I69" s="23">
        <f ca="1">VLOOKUP(C69,'2й День'!C:H,6,)</f>
        <v>8</v>
      </c>
    </row>
    <row r="70" spans="1:9" ht="17.25" customHeight="1">
      <c r="A70" s="31">
        <v>9</v>
      </c>
      <c r="B70" s="31">
        <v>61</v>
      </c>
      <c r="C70" s="32" t="s">
        <v>160</v>
      </c>
      <c r="D70" s="32">
        <v>2003</v>
      </c>
      <c r="E70" s="32" t="s">
        <v>146</v>
      </c>
      <c r="F70" s="22">
        <f ca="1">VLOOKUP(C70,'1й День'!C:F,4,0)</f>
        <v>5.6967592592592591E-3</v>
      </c>
      <c r="G70" s="23">
        <f ca="1">VLOOKUP(C70,'1й День'!C:H,6,0)</f>
        <v>7</v>
      </c>
      <c r="H70" s="22">
        <f ca="1">VLOOKUP(C70,'2й День'!C:F,4,0)</f>
        <v>4.5370370370370365E-3</v>
      </c>
      <c r="I70" s="23">
        <f ca="1">VLOOKUP(C70,'2й День'!C:H,6,)</f>
        <v>9</v>
      </c>
    </row>
    <row r="71" spans="1:9" s="21" customFormat="1" ht="17.25" customHeight="1">
      <c r="A71" s="31">
        <v>10</v>
      </c>
      <c r="B71" s="31">
        <v>57</v>
      </c>
      <c r="C71" s="32" t="s">
        <v>161</v>
      </c>
      <c r="D71" s="32">
        <v>2003</v>
      </c>
      <c r="E71" s="32" t="s">
        <v>134</v>
      </c>
      <c r="F71" s="22">
        <f ca="1">VLOOKUP(C71,'1й День'!C:F,4,0)</f>
        <v>6.3449074074074076E-3</v>
      </c>
      <c r="G71" s="23">
        <f ca="1">VLOOKUP(C71,'1й День'!C:H,6,0)</f>
        <v>10</v>
      </c>
      <c r="H71" s="22">
        <f ca="1">VLOOKUP(C71,'2й День'!C:F,4,0)</f>
        <v>4.6527777777777774E-3</v>
      </c>
      <c r="I71" s="23">
        <f ca="1">VLOOKUP(C71,'2й День'!C:H,6,)</f>
        <v>10</v>
      </c>
    </row>
    <row r="72" spans="1:9" s="21" customFormat="1" ht="17.25" customHeight="1">
      <c r="A72" s="31">
        <v>11</v>
      </c>
      <c r="B72" s="31">
        <v>67</v>
      </c>
      <c r="C72" s="32" t="s">
        <v>46</v>
      </c>
      <c r="D72" s="32">
        <v>2003</v>
      </c>
      <c r="E72" s="32" t="s">
        <v>44</v>
      </c>
      <c r="F72" s="22">
        <f ca="1">VLOOKUP(C72,'1й День'!C:F,4,0)</f>
        <v>6.4861111111111118E-3</v>
      </c>
      <c r="G72" s="23">
        <f ca="1">VLOOKUP(C72,'1й День'!C:H,6,0)</f>
        <v>11</v>
      </c>
      <c r="H72" s="22">
        <f ca="1">VLOOKUP(C72,'2й День'!C:F,4,0)</f>
        <v>4.6759259259259263E-3</v>
      </c>
      <c r="I72" s="23">
        <f ca="1">VLOOKUP(C72,'2й День'!C:H,6,)</f>
        <v>11</v>
      </c>
    </row>
    <row r="73" spans="1:9" s="21" customFormat="1" ht="17.25" customHeight="1">
      <c r="A73" s="31">
        <v>12</v>
      </c>
      <c r="B73" s="31">
        <v>59</v>
      </c>
      <c r="C73" s="32" t="s">
        <v>48</v>
      </c>
      <c r="D73" s="32">
        <v>2003</v>
      </c>
      <c r="E73" s="32" t="s">
        <v>44</v>
      </c>
      <c r="F73" s="22">
        <f ca="1">VLOOKUP(C73,'1й День'!C:F,4,0)</f>
        <v>7.0439814814814809E-3</v>
      </c>
      <c r="G73" s="23">
        <f ca="1">VLOOKUP(C73,'1й День'!C:H,6,0)</f>
        <v>14</v>
      </c>
      <c r="H73" s="22">
        <f ca="1">VLOOKUP(C73,'2й День'!C:F,4,0)</f>
        <v>5.4976851851851853E-3</v>
      </c>
      <c r="I73" s="23">
        <f ca="1">VLOOKUP(C73,'2й День'!C:H,6,)</f>
        <v>12</v>
      </c>
    </row>
    <row r="74" spans="1:9" s="21" customFormat="1" ht="17.25" customHeight="1">
      <c r="A74" s="31">
        <v>13</v>
      </c>
      <c r="B74" s="31">
        <v>62</v>
      </c>
      <c r="C74" s="32" t="s">
        <v>162</v>
      </c>
      <c r="D74" s="32">
        <v>2003</v>
      </c>
      <c r="E74" s="32" t="s">
        <v>134</v>
      </c>
      <c r="F74" s="22">
        <f ca="1">VLOOKUP(C74,'1й День'!C:F,4,0)</f>
        <v>6.7453703703703703E-3</v>
      </c>
      <c r="G74" s="23">
        <f ca="1">VLOOKUP(C74,'1й День'!C:H,6,0)</f>
        <v>13</v>
      </c>
      <c r="H74" s="22">
        <f ca="1">VLOOKUP(C74,'2й День'!C:F,4,0)</f>
        <v>5.5555555555555558E-3</v>
      </c>
      <c r="I74" s="23">
        <f ca="1">VLOOKUP(C74,'2й День'!C:H,6,)</f>
        <v>13</v>
      </c>
    </row>
    <row r="75" spans="1:9" s="21" customFormat="1" ht="17.25" customHeight="1">
      <c r="A75" s="31">
        <v>14</v>
      </c>
      <c r="B75" s="31">
        <v>63</v>
      </c>
      <c r="C75" s="32" t="s">
        <v>41</v>
      </c>
      <c r="D75" s="32">
        <v>2003</v>
      </c>
      <c r="E75" s="32" t="s">
        <v>17</v>
      </c>
      <c r="F75" s="22">
        <f ca="1">VLOOKUP(C75,'1й День'!C:F,4,0)</f>
        <v>7.0613425925925922E-3</v>
      </c>
      <c r="G75" s="23">
        <f ca="1">VLOOKUP(C75,'1й День'!C:H,6,0)</f>
        <v>15</v>
      </c>
      <c r="H75" s="22">
        <f ca="1">VLOOKUP(C75,'2й День'!C:F,4,0)</f>
        <v>5.5671296296296302E-3</v>
      </c>
      <c r="I75" s="23">
        <f ca="1">VLOOKUP(C75,'2й День'!C:H,6,)</f>
        <v>14</v>
      </c>
    </row>
    <row r="76" spans="1:9" s="21" customFormat="1" ht="17.25" customHeight="1">
      <c r="A76" s="31">
        <v>15</v>
      </c>
      <c r="B76" s="31">
        <v>65</v>
      </c>
      <c r="C76" s="32" t="s">
        <v>43</v>
      </c>
      <c r="D76" s="32">
        <v>2003</v>
      </c>
      <c r="E76" s="32" t="s">
        <v>44</v>
      </c>
      <c r="F76" s="22">
        <f ca="1">VLOOKUP(C76,'1й День'!C:F,4,0)</f>
        <v>9.464120370370371E-3</v>
      </c>
      <c r="G76" s="23">
        <f ca="1">VLOOKUP(C76,'1й День'!C:H,6,0)</f>
        <v>16</v>
      </c>
      <c r="H76" s="22">
        <f ca="1">VLOOKUP(C76,'2й День'!C:F,4,0)</f>
        <v>6.8171296296296287E-3</v>
      </c>
      <c r="I76" s="23">
        <f ca="1">VLOOKUP(C76,'2й День'!C:H,6,)</f>
        <v>15</v>
      </c>
    </row>
    <row r="77" spans="1:9" s="21" customFormat="1" ht="17.25" customHeight="1">
      <c r="A77" s="31">
        <v>16</v>
      </c>
      <c r="B77" s="31">
        <v>60</v>
      </c>
      <c r="C77" s="32" t="s">
        <v>45</v>
      </c>
      <c r="D77" s="32">
        <v>2003</v>
      </c>
      <c r="E77" s="32" t="s">
        <v>17</v>
      </c>
      <c r="F77" s="22">
        <f ca="1">VLOOKUP(C77,'1й День'!C:F,4,0)</f>
        <v>1.0657407407407407E-2</v>
      </c>
      <c r="G77" s="23">
        <f ca="1">VLOOKUP(C77,'1й День'!C:H,6,0)</f>
        <v>17</v>
      </c>
      <c r="H77" s="22">
        <f ca="1">VLOOKUP(C77,'2й День'!C:F,4,0)</f>
        <v>9.0740740740740729E-3</v>
      </c>
      <c r="I77" s="23">
        <f ca="1">VLOOKUP(C77,'2й День'!C:H,6,)</f>
        <v>16</v>
      </c>
    </row>
    <row r="78" spans="1:9" s="21" customFormat="1" ht="17.25" customHeight="1">
      <c r="A78" s="31">
        <v>17</v>
      </c>
      <c r="B78" s="31">
        <v>73</v>
      </c>
      <c r="C78" s="21" t="s">
        <v>218</v>
      </c>
      <c r="D78" s="21">
        <v>2002</v>
      </c>
      <c r="E78" s="21" t="s">
        <v>133</v>
      </c>
      <c r="F78" s="39" t="s">
        <v>365</v>
      </c>
      <c r="G78" s="40"/>
      <c r="H78" s="22">
        <f ca="1">VLOOKUP(C78,'2й День'!C:F,4,0)</f>
        <v>1.9432870370370371E-2</v>
      </c>
      <c r="I78" s="23">
        <f ca="1">VLOOKUP(C78,'2й День'!C:H,6,)</f>
        <v>17</v>
      </c>
    </row>
    <row r="79" spans="1:9" s="21" customFormat="1" ht="17.25" customHeight="1">
      <c r="A79" s="31">
        <v>18</v>
      </c>
      <c r="B79" s="31">
        <v>68</v>
      </c>
      <c r="C79" s="32" t="s">
        <v>50</v>
      </c>
      <c r="D79" s="32">
        <v>2003</v>
      </c>
      <c r="E79" s="32" t="s">
        <v>42</v>
      </c>
      <c r="F79" s="22">
        <f ca="1">VLOOKUP(C79,'1й День'!C:F,4,0)</f>
        <v>6.6874999999999999E-3</v>
      </c>
      <c r="G79" s="23">
        <f ca="1">VLOOKUP(C79,'1й День'!C:H,6,0)</f>
        <v>12</v>
      </c>
      <c r="H79" s="39" t="s">
        <v>365</v>
      </c>
      <c r="I79" s="40"/>
    </row>
    <row r="80" spans="1:9" s="21" customFormat="1" ht="17.25" customHeight="1">
      <c r="A80" s="26"/>
      <c r="B80" s="26"/>
      <c r="F80" s="35"/>
      <c r="G80" s="36"/>
      <c r="H80" s="35"/>
      <c r="I80" s="36"/>
    </row>
    <row r="81" spans="1:10" s="21" customFormat="1" ht="17.25" customHeight="1">
      <c r="A81" s="51" t="s">
        <v>137</v>
      </c>
      <c r="B81" s="51"/>
      <c r="C81" s="51"/>
      <c r="E81" s="16" t="s">
        <v>126</v>
      </c>
      <c r="F81" s="7" t="s">
        <v>128</v>
      </c>
      <c r="G81" s="34"/>
      <c r="H81" s="33"/>
      <c r="I81" s="34"/>
    </row>
    <row r="82" spans="1:10" ht="31.5" customHeight="1">
      <c r="A82" s="20" t="s">
        <v>2</v>
      </c>
      <c r="B82" s="20" t="s">
        <v>3</v>
      </c>
      <c r="C82" s="20" t="s">
        <v>131</v>
      </c>
      <c r="D82" s="20" t="s">
        <v>127</v>
      </c>
      <c r="E82" s="20" t="s">
        <v>6</v>
      </c>
      <c r="F82" s="41" t="s">
        <v>129</v>
      </c>
      <c r="G82" s="42"/>
      <c r="H82" s="46" t="s">
        <v>130</v>
      </c>
      <c r="I82" s="47"/>
    </row>
    <row r="83" spans="1:10" s="21" customFormat="1" ht="17.25" customHeight="1">
      <c r="A83" s="31">
        <v>1</v>
      </c>
      <c r="B83" s="31">
        <v>365</v>
      </c>
      <c r="C83" s="32" t="s">
        <v>22</v>
      </c>
      <c r="D83" s="32">
        <v>2005</v>
      </c>
      <c r="E83" s="32" t="s">
        <v>8</v>
      </c>
      <c r="F83" s="22">
        <f ca="1">VLOOKUP(C83,'1й День'!C:F,4,0)</f>
        <v>5.8981481481481489E-3</v>
      </c>
      <c r="G83" s="23">
        <f ca="1">VLOOKUP(C83,'1й День'!C:H,6,0)</f>
        <v>1</v>
      </c>
      <c r="H83" s="22">
        <f ca="1">VLOOKUP(C83,'2й День'!C:F,4,0)</f>
        <v>4.8379629629629632E-3</v>
      </c>
      <c r="I83" s="23">
        <f ca="1">VLOOKUP(C83,'2й День'!C:H,6,)</f>
        <v>1</v>
      </c>
    </row>
    <row r="84" spans="1:10" s="21" customFormat="1" ht="17.25" customHeight="1">
      <c r="A84" s="31">
        <v>2</v>
      </c>
      <c r="B84" s="31">
        <v>367</v>
      </c>
      <c r="C84" s="32" t="s">
        <v>153</v>
      </c>
      <c r="D84" s="32">
        <v>2005</v>
      </c>
      <c r="E84" s="32" t="s">
        <v>93</v>
      </c>
      <c r="F84" s="22">
        <f ca="1">VLOOKUP(C84,'1й День'!C:F,4,0)</f>
        <v>5.9155092592592592E-3</v>
      </c>
      <c r="G84" s="23">
        <f ca="1">VLOOKUP(C84,'1й День'!C:H,6,0)</f>
        <v>2</v>
      </c>
      <c r="H84" s="22">
        <f ca="1">VLOOKUP(C84,'2й День'!C:F,4,0)</f>
        <v>4.9189814814814816E-3</v>
      </c>
      <c r="I84" s="23">
        <f ca="1">VLOOKUP(C84,'2й День'!C:H,6,)</f>
        <v>2</v>
      </c>
    </row>
    <row r="85" spans="1:10" s="21" customFormat="1" ht="17.25" customHeight="1">
      <c r="A85" s="31">
        <v>3</v>
      </c>
      <c r="B85" s="31">
        <v>374</v>
      </c>
      <c r="C85" s="32" t="s">
        <v>27</v>
      </c>
      <c r="D85" s="32">
        <v>2006</v>
      </c>
      <c r="E85" s="32" t="s">
        <v>132</v>
      </c>
      <c r="F85" s="22">
        <f ca="1">VLOOKUP(C85,'1й День'!C:F,4,0)</f>
        <v>5.9618055555555561E-3</v>
      </c>
      <c r="G85" s="23">
        <f ca="1">VLOOKUP(C85,'1й День'!C:H,6,0)</f>
        <v>3</v>
      </c>
      <c r="H85" s="22">
        <f ca="1">VLOOKUP(C85,'2й День'!C:F,4,0)</f>
        <v>5.0925925925925921E-3</v>
      </c>
      <c r="I85" s="23">
        <f ca="1">VLOOKUP(C85,'2й День'!C:H,6,)</f>
        <v>3</v>
      </c>
      <c r="J85" s="25"/>
    </row>
    <row r="86" spans="1:10" s="21" customFormat="1" ht="17.25" customHeight="1">
      <c r="A86" s="31">
        <v>4</v>
      </c>
      <c r="B86" s="31">
        <v>373</v>
      </c>
      <c r="C86" s="32" t="s">
        <v>23</v>
      </c>
      <c r="D86" s="32">
        <v>2005</v>
      </c>
      <c r="E86" s="32" t="s">
        <v>93</v>
      </c>
      <c r="F86" s="22">
        <f ca="1">VLOOKUP(C86,'1й День'!C:F,4,0)</f>
        <v>6.9780092592592593E-3</v>
      </c>
      <c r="G86" s="23">
        <f ca="1">VLOOKUP(C86,'1й День'!C:H,6,0)</f>
        <v>6</v>
      </c>
      <c r="H86" s="22">
        <f ca="1">VLOOKUP(C86,'2й День'!C:F,4,0)</f>
        <v>5.3587962962962964E-3</v>
      </c>
      <c r="I86" s="23">
        <f ca="1">VLOOKUP(C86,'2й День'!C:H,6,)</f>
        <v>4</v>
      </c>
      <c r="J86" s="25"/>
    </row>
    <row r="87" spans="1:10" s="21" customFormat="1" ht="17.25" customHeight="1">
      <c r="A87" s="31">
        <v>5</v>
      </c>
      <c r="B87" s="31">
        <v>361</v>
      </c>
      <c r="C87" s="32" t="s">
        <v>24</v>
      </c>
      <c r="D87" s="32">
        <v>2004</v>
      </c>
      <c r="E87" s="32" t="s">
        <v>8</v>
      </c>
      <c r="F87" s="22">
        <f ca="1">VLOOKUP(C87,'1й День'!C:F,4,0)</f>
        <v>6.2581018518518515E-3</v>
      </c>
      <c r="G87" s="23">
        <f ca="1">VLOOKUP(C87,'1й День'!C:H,6,0)</f>
        <v>4</v>
      </c>
      <c r="H87" s="22">
        <f ca="1">VLOOKUP(C87,'2й День'!C:F,4,0)</f>
        <v>5.4513888888888884E-3</v>
      </c>
      <c r="I87" s="23">
        <f ca="1">VLOOKUP(C87,'2й День'!C:H,6,)</f>
        <v>5</v>
      </c>
    </row>
    <row r="88" spans="1:10" s="21" customFormat="1" ht="17.25" customHeight="1">
      <c r="A88" s="31">
        <v>6</v>
      </c>
      <c r="B88" s="31">
        <v>377</v>
      </c>
      <c r="C88" s="21" t="s">
        <v>33</v>
      </c>
      <c r="D88" s="21">
        <v>2008</v>
      </c>
      <c r="E88" s="21" t="s">
        <v>93</v>
      </c>
      <c r="F88" s="39" t="s">
        <v>365</v>
      </c>
      <c r="G88" s="40"/>
      <c r="H88" s="22">
        <f ca="1">VLOOKUP(C88,'2й День'!C:F,4,0)</f>
        <v>5.5208333333333333E-3</v>
      </c>
      <c r="I88" s="23">
        <f ca="1">VLOOKUP(C88,'2й День'!C:H,6,)</f>
        <v>6</v>
      </c>
    </row>
    <row r="89" spans="1:10" s="21" customFormat="1" ht="17.25" customHeight="1">
      <c r="A89" s="31">
        <v>7</v>
      </c>
      <c r="B89" s="31">
        <v>371</v>
      </c>
      <c r="C89" s="32" t="s">
        <v>28</v>
      </c>
      <c r="D89" s="32">
        <v>2006</v>
      </c>
      <c r="E89" s="32" t="s">
        <v>132</v>
      </c>
      <c r="F89" s="22">
        <f ca="1">VLOOKUP(C89,'1й День'!C:F,4,0)</f>
        <v>6.7245370370370367E-3</v>
      </c>
      <c r="G89" s="23">
        <f ca="1">VLOOKUP(C89,'1й День'!C:H,6,0)</f>
        <v>5</v>
      </c>
      <c r="H89" s="22">
        <f ca="1">VLOOKUP(C89,'2й День'!C:F,4,0)</f>
        <v>5.7754629629629623E-3</v>
      </c>
      <c r="I89" s="23">
        <f ca="1">VLOOKUP(C89,'2й День'!C:H,6,)</f>
        <v>7</v>
      </c>
    </row>
    <row r="90" spans="1:10" s="21" customFormat="1" ht="17.25" customHeight="1">
      <c r="A90" s="31">
        <v>8</v>
      </c>
      <c r="B90" s="31">
        <v>372</v>
      </c>
      <c r="C90" s="32" t="s">
        <v>25</v>
      </c>
      <c r="D90" s="32">
        <v>2005</v>
      </c>
      <c r="E90" s="32" t="s">
        <v>93</v>
      </c>
      <c r="F90" s="22">
        <f ca="1">VLOOKUP(C90,'1й День'!C:F,4,0)</f>
        <v>7.1608796296296308E-3</v>
      </c>
      <c r="G90" s="23">
        <f ca="1">VLOOKUP(C90,'1й День'!C:H,6,0)</f>
        <v>7</v>
      </c>
      <c r="H90" s="22">
        <f ca="1">VLOOKUP(C90,'2й День'!C:F,4,0)</f>
        <v>5.7870370370370376E-3</v>
      </c>
      <c r="I90" s="23">
        <f ca="1">VLOOKUP(C90,'2й День'!C:H,6,)</f>
        <v>8</v>
      </c>
    </row>
    <row r="91" spans="1:10" s="21" customFormat="1" ht="17.25" customHeight="1">
      <c r="A91" s="31">
        <v>9</v>
      </c>
      <c r="B91" s="31">
        <v>364</v>
      </c>
      <c r="C91" s="32" t="s">
        <v>29</v>
      </c>
      <c r="D91" s="32">
        <v>2004</v>
      </c>
      <c r="E91" s="32" t="s">
        <v>132</v>
      </c>
      <c r="F91" s="22">
        <f ca="1">VLOOKUP(C91,'1й День'!C:F,4,0)</f>
        <v>7.332175925925926E-3</v>
      </c>
      <c r="G91" s="23">
        <f ca="1">VLOOKUP(C91,'1й День'!C:H,6,0)</f>
        <v>9</v>
      </c>
      <c r="H91" s="22">
        <f ca="1">VLOOKUP(C91,'2й День'!C:F,4,0)</f>
        <v>5.7986111111111112E-3</v>
      </c>
      <c r="I91" s="23">
        <f ca="1">VLOOKUP(C91,'2й День'!C:H,6,)</f>
        <v>9</v>
      </c>
    </row>
    <row r="92" spans="1:10" ht="17.25" customHeight="1">
      <c r="A92" s="31">
        <v>10</v>
      </c>
      <c r="B92" s="31">
        <v>358</v>
      </c>
      <c r="C92" s="32" t="s">
        <v>225</v>
      </c>
      <c r="D92" s="32">
        <v>2004</v>
      </c>
      <c r="E92" s="32" t="s">
        <v>132</v>
      </c>
      <c r="F92" s="39" t="s">
        <v>365</v>
      </c>
      <c r="G92" s="40"/>
      <c r="H92" s="22">
        <f ca="1">VLOOKUP(C92,'2й День'!C:F,4,0)</f>
        <v>5.9490740740740745E-3</v>
      </c>
      <c r="I92" s="23">
        <f ca="1">VLOOKUP(C92,'2й День'!C:H,6,)</f>
        <v>10</v>
      </c>
    </row>
    <row r="93" spans="1:10" s="21" customFormat="1" ht="17.25" customHeight="1">
      <c r="A93" s="31">
        <v>11</v>
      </c>
      <c r="B93" s="31">
        <v>366</v>
      </c>
      <c r="C93" s="32" t="s">
        <v>26</v>
      </c>
      <c r="D93" s="32">
        <v>2004</v>
      </c>
      <c r="E93" s="32" t="s">
        <v>8</v>
      </c>
      <c r="F93" s="22">
        <f ca="1">VLOOKUP(C93,'1й День'!C:F,4,0)</f>
        <v>7.2430555555555555E-3</v>
      </c>
      <c r="G93" s="23">
        <f ca="1">VLOOKUP(C93,'1й День'!C:H,6,0)</f>
        <v>8</v>
      </c>
      <c r="H93" s="22">
        <f ca="1">VLOOKUP(C93,'2й День'!C:F,4,0)</f>
        <v>6.1805555555555563E-3</v>
      </c>
      <c r="I93" s="23">
        <f ca="1">VLOOKUP(C93,'2й День'!C:H,6,)</f>
        <v>11</v>
      </c>
    </row>
    <row r="94" spans="1:10" s="21" customFormat="1" ht="17.25" customHeight="1">
      <c r="A94" s="31">
        <v>12</v>
      </c>
      <c r="B94" s="31">
        <v>362</v>
      </c>
      <c r="C94" s="32" t="s">
        <v>154</v>
      </c>
      <c r="D94" s="32">
        <v>2005</v>
      </c>
      <c r="E94" s="32" t="s">
        <v>93</v>
      </c>
      <c r="F94" s="22">
        <f ca="1">VLOOKUP(C94,'1й День'!C:F,4,0)</f>
        <v>7.8321759259259247E-3</v>
      </c>
      <c r="G94" s="23">
        <f ca="1">VLOOKUP(C94,'1й День'!C:H,6,0)</f>
        <v>10</v>
      </c>
      <c r="H94" s="22">
        <f ca="1">VLOOKUP(C94,'2й День'!C:F,4,0)</f>
        <v>6.5046296296296302E-3</v>
      </c>
      <c r="I94" s="23">
        <f ca="1">VLOOKUP(C94,'2й День'!C:H,6,)</f>
        <v>12</v>
      </c>
    </row>
    <row r="95" spans="1:10" s="21" customFormat="1" ht="17.25" customHeight="1">
      <c r="A95" s="31">
        <v>13</v>
      </c>
      <c r="B95" s="31">
        <v>375</v>
      </c>
      <c r="C95" s="32" t="s">
        <v>155</v>
      </c>
      <c r="D95" s="32">
        <v>2005</v>
      </c>
      <c r="E95" s="32" t="s">
        <v>134</v>
      </c>
      <c r="F95" s="22">
        <f ca="1">VLOOKUP(C95,'1й День'!C:F,4,0)</f>
        <v>8.6388888888888887E-3</v>
      </c>
      <c r="G95" s="23">
        <f ca="1">VLOOKUP(C95,'1й День'!C:H,6,0)</f>
        <v>12</v>
      </c>
      <c r="H95" s="22">
        <f ca="1">VLOOKUP(C95,'2й День'!C:F,4,0)</f>
        <v>6.7361111111111103E-3</v>
      </c>
      <c r="I95" s="23">
        <f ca="1">VLOOKUP(C95,'2й День'!C:H,6,)</f>
        <v>13</v>
      </c>
    </row>
    <row r="96" spans="1:10" s="21" customFormat="1" ht="17.25" customHeight="1">
      <c r="A96" s="31">
        <v>14</v>
      </c>
      <c r="B96" s="31">
        <v>359</v>
      </c>
      <c r="C96" s="32" t="s">
        <v>30</v>
      </c>
      <c r="D96" s="32">
        <v>2005</v>
      </c>
      <c r="E96" s="32" t="s">
        <v>17</v>
      </c>
      <c r="F96" s="39" t="s">
        <v>365</v>
      </c>
      <c r="G96" s="40"/>
      <c r="H96" s="22">
        <f ca="1">VLOOKUP(C96,'2й День'!C:F,4,0)</f>
        <v>7.5578703703703702E-3</v>
      </c>
      <c r="I96" s="23">
        <f ca="1">VLOOKUP(C96,'2й День'!C:H,6,)</f>
        <v>14</v>
      </c>
    </row>
    <row r="97" spans="1:9" s="21" customFormat="1" ht="17.25" customHeight="1">
      <c r="A97" s="31">
        <v>15</v>
      </c>
      <c r="B97" s="31">
        <v>360</v>
      </c>
      <c r="C97" s="32" t="s">
        <v>158</v>
      </c>
      <c r="D97" s="32">
        <v>2005</v>
      </c>
      <c r="E97" s="32" t="s">
        <v>134</v>
      </c>
      <c r="F97" s="39" t="s">
        <v>365</v>
      </c>
      <c r="G97" s="40"/>
      <c r="H97" s="22">
        <f ca="1">VLOOKUP(C97,'2й День'!C:F,4,0)</f>
        <v>8.1018518518518514E-3</v>
      </c>
      <c r="I97" s="23">
        <f ca="1">VLOOKUP(C97,'2й День'!C:H,6,)</f>
        <v>15</v>
      </c>
    </row>
    <row r="98" spans="1:9" s="21" customFormat="1" ht="17.25" customHeight="1">
      <c r="A98" s="31">
        <v>16</v>
      </c>
      <c r="B98" s="31">
        <v>363</v>
      </c>
      <c r="C98" s="32" t="s">
        <v>35</v>
      </c>
      <c r="D98" s="32">
        <v>2004</v>
      </c>
      <c r="E98" s="32" t="s">
        <v>132</v>
      </c>
      <c r="F98" s="22">
        <f ca="1">VLOOKUP(C98,'1й День'!C:F,4,0)</f>
        <v>7.905092592592592E-3</v>
      </c>
      <c r="G98" s="23">
        <f ca="1">VLOOKUP(C98,'1й День'!C:H,6,0)</f>
        <v>11</v>
      </c>
      <c r="H98" s="22">
        <f ca="1">VLOOKUP(C98,'2й День'!C:F,4,0)</f>
        <v>1.1863425925925925E-2</v>
      </c>
      <c r="I98" s="23">
        <f ca="1">VLOOKUP(C98,'2й День'!C:H,6,)</f>
        <v>16</v>
      </c>
    </row>
    <row r="99" spans="1:9" s="21" customFormat="1" ht="17.25" customHeight="1">
      <c r="A99" s="31">
        <v>17</v>
      </c>
      <c r="B99" s="31">
        <v>376</v>
      </c>
      <c r="C99" s="32" t="s">
        <v>157</v>
      </c>
      <c r="D99" s="32">
        <v>2004</v>
      </c>
      <c r="E99" s="32" t="s">
        <v>133</v>
      </c>
      <c r="F99" s="22">
        <f ca="1">VLOOKUP(C99,'1й День'!C:F,4,0)</f>
        <v>1.5709490740740743E-2</v>
      </c>
      <c r="G99" s="23">
        <f ca="1">VLOOKUP(C99,'1й День'!C:H,6,0)</f>
        <v>14</v>
      </c>
      <c r="H99" s="22">
        <f ca="1">VLOOKUP(C99,'2й День'!C:F,4,0)</f>
        <v>1.230324074074074E-2</v>
      </c>
      <c r="I99" s="23">
        <f ca="1">VLOOKUP(C99,'2й День'!C:H,6,)</f>
        <v>17</v>
      </c>
    </row>
    <row r="100" spans="1:9" s="21" customFormat="1" ht="17.25" customHeight="1">
      <c r="A100" s="31"/>
      <c r="B100" s="31">
        <v>370</v>
      </c>
      <c r="C100" s="32" t="s">
        <v>156</v>
      </c>
      <c r="D100" s="32">
        <v>2004</v>
      </c>
      <c r="E100" s="32" t="s">
        <v>146</v>
      </c>
      <c r="F100" s="22">
        <f ca="1">VLOOKUP(C100,'1й День'!C:F,4,0)</f>
        <v>9.7893518518518512E-3</v>
      </c>
      <c r="G100" s="23">
        <f ca="1">VLOOKUP(C100,'1й День'!C:H,6,0)</f>
        <v>13</v>
      </c>
      <c r="H100" s="39" t="s">
        <v>365</v>
      </c>
      <c r="I100" s="40"/>
    </row>
    <row r="101" spans="1:9" s="21" customFormat="1" ht="17.25" customHeight="1">
      <c r="A101" s="26"/>
      <c r="B101" s="26"/>
      <c r="F101" s="35"/>
      <c r="G101" s="36"/>
      <c r="H101" s="35"/>
      <c r="I101" s="36"/>
    </row>
    <row r="102" spans="1:9" s="21" customFormat="1" ht="17.25" customHeight="1">
      <c r="A102" s="38" t="s">
        <v>142</v>
      </c>
      <c r="B102" s="38"/>
      <c r="C102" s="38"/>
      <c r="E102" s="16" t="s">
        <v>126</v>
      </c>
      <c r="F102" s="37" t="s">
        <v>128</v>
      </c>
      <c r="G102" s="34"/>
      <c r="H102" s="33"/>
      <c r="I102" s="34"/>
    </row>
    <row r="103" spans="1:9" ht="31.5" customHeight="1">
      <c r="A103" s="20" t="s">
        <v>2</v>
      </c>
      <c r="B103" s="20" t="s">
        <v>3</v>
      </c>
      <c r="C103" s="20" t="s">
        <v>131</v>
      </c>
      <c r="D103" s="20" t="s">
        <v>127</v>
      </c>
      <c r="E103" s="20" t="s">
        <v>6</v>
      </c>
      <c r="F103" s="41" t="s">
        <v>129</v>
      </c>
      <c r="G103" s="42"/>
      <c r="H103" s="46" t="s">
        <v>130</v>
      </c>
      <c r="I103" s="47"/>
    </row>
    <row r="104" spans="1:9" s="21" customFormat="1" ht="17.25" customHeight="1">
      <c r="A104" s="31">
        <v>1</v>
      </c>
      <c r="B104" s="31">
        <v>38</v>
      </c>
      <c r="C104" s="32" t="s">
        <v>102</v>
      </c>
      <c r="D104" s="32">
        <v>1973</v>
      </c>
      <c r="E104" s="32" t="s">
        <v>134</v>
      </c>
      <c r="F104" s="22">
        <f ca="1">VLOOKUP(C104,'1й День'!C:F,4,0)</f>
        <v>5.4826388888888885E-3</v>
      </c>
      <c r="G104" s="23">
        <f ca="1">VLOOKUP(C104,'1й День'!C:H,6,0)</f>
        <v>1</v>
      </c>
      <c r="H104" s="22">
        <f ca="1">VLOOKUP(C104,'2й День'!C:F,4,0)</f>
        <v>3.5416666666666665E-3</v>
      </c>
      <c r="I104" s="23">
        <f ca="1">VLOOKUP(C104,'2й День'!C:H,6,)</f>
        <v>1</v>
      </c>
    </row>
    <row r="105" spans="1:9" s="21" customFormat="1" ht="17.25" customHeight="1">
      <c r="A105" s="31">
        <v>2</v>
      </c>
      <c r="B105" s="31">
        <v>37</v>
      </c>
      <c r="C105" s="32" t="s">
        <v>103</v>
      </c>
      <c r="D105" s="32">
        <v>1976</v>
      </c>
      <c r="E105" s="32" t="s">
        <v>93</v>
      </c>
      <c r="F105" s="22">
        <f ca="1">VLOOKUP(C105,'1й День'!C:F,4,0)</f>
        <v>5.596064814814815E-3</v>
      </c>
      <c r="G105" s="23">
        <f ca="1">VLOOKUP(C105,'1й День'!C:H,6,0)</f>
        <v>2</v>
      </c>
      <c r="H105" s="22">
        <f ca="1">VLOOKUP(C105,'2й День'!C:F,4,0)</f>
        <v>3.5995370370370369E-3</v>
      </c>
      <c r="I105" s="23">
        <f ca="1">VLOOKUP(C105,'2й День'!C:H,6,)</f>
        <v>2</v>
      </c>
    </row>
    <row r="106" spans="1:9" s="21" customFormat="1" ht="17.25" customHeight="1">
      <c r="A106" s="31">
        <v>3</v>
      </c>
      <c r="B106" s="31">
        <v>39</v>
      </c>
      <c r="C106" s="32" t="s">
        <v>164</v>
      </c>
      <c r="D106" s="32">
        <v>1965</v>
      </c>
      <c r="E106" s="32" t="s">
        <v>145</v>
      </c>
      <c r="F106" s="22">
        <f ca="1">VLOOKUP(C106,'1й День'!C:F,4,0)</f>
        <v>6.0370370370370378E-3</v>
      </c>
      <c r="G106" s="23">
        <f ca="1">VLOOKUP(C106,'1й День'!C:H,6,0)</f>
        <v>3</v>
      </c>
      <c r="H106" s="22">
        <f ca="1">VLOOKUP(C106,'2й День'!C:F,4,0)</f>
        <v>4.6064814814814814E-3</v>
      </c>
      <c r="I106" s="23">
        <f ca="1">VLOOKUP(C106,'2й День'!C:H,6,)</f>
        <v>3</v>
      </c>
    </row>
    <row r="107" spans="1:9" s="21" customFormat="1" ht="17.25" customHeight="1">
      <c r="A107" s="26"/>
      <c r="B107" s="26"/>
      <c r="F107" s="35"/>
      <c r="G107" s="36"/>
      <c r="H107" s="35"/>
      <c r="I107" s="36"/>
    </row>
    <row r="108" spans="1:9" s="21" customFormat="1" ht="17.25" customHeight="1">
      <c r="A108" s="38" t="s">
        <v>140</v>
      </c>
      <c r="B108" s="38"/>
      <c r="C108" s="38"/>
      <c r="E108" s="16" t="s">
        <v>126</v>
      </c>
      <c r="F108" s="7" t="s">
        <v>128</v>
      </c>
      <c r="G108" s="34"/>
      <c r="H108" s="33"/>
      <c r="I108" s="34"/>
    </row>
    <row r="109" spans="1:9" ht="31.5" customHeight="1">
      <c r="A109" s="20" t="s">
        <v>2</v>
      </c>
      <c r="B109" s="20" t="s">
        <v>3</v>
      </c>
      <c r="C109" s="20" t="s">
        <v>131</v>
      </c>
      <c r="D109" s="20" t="s">
        <v>127</v>
      </c>
      <c r="E109" s="20" t="s">
        <v>6</v>
      </c>
      <c r="F109" s="41" t="s">
        <v>129</v>
      </c>
      <c r="G109" s="42"/>
      <c r="H109" s="46" t="s">
        <v>130</v>
      </c>
      <c r="I109" s="47"/>
    </row>
    <row r="110" spans="1:9" s="21" customFormat="1" ht="17.25" customHeight="1">
      <c r="A110" s="31">
        <v>1</v>
      </c>
      <c r="B110" s="31">
        <v>32</v>
      </c>
      <c r="C110" s="32" t="s">
        <v>69</v>
      </c>
      <c r="D110" s="32">
        <v>1995</v>
      </c>
      <c r="E110" s="32" t="s">
        <v>8</v>
      </c>
      <c r="F110" s="22">
        <f ca="1">VLOOKUP(C110,'1й День'!C:F,4,0)</f>
        <v>4.6516203703703702E-3</v>
      </c>
      <c r="G110" s="23">
        <f ca="1">VLOOKUP(C110,'1й День'!C:H,6,0)</f>
        <v>1</v>
      </c>
      <c r="H110" s="22">
        <f ca="1">VLOOKUP(C110,'2й День'!C:F,4,0)</f>
        <v>3.2754629629629631E-3</v>
      </c>
      <c r="I110" s="23">
        <f ca="1">VLOOKUP(C110,'2й День'!C:H,6,)</f>
        <v>1</v>
      </c>
    </row>
    <row r="111" spans="1:9" s="21" customFormat="1" ht="17.25" customHeight="1">
      <c r="A111" s="31">
        <v>2</v>
      </c>
      <c r="B111" s="31">
        <v>34</v>
      </c>
      <c r="C111" s="32" t="s">
        <v>165</v>
      </c>
      <c r="D111" s="32">
        <v>1995</v>
      </c>
      <c r="E111" s="32" t="s">
        <v>93</v>
      </c>
      <c r="F111" s="22">
        <f ca="1">VLOOKUP(C111,'1й День'!C:F,4,0)</f>
        <v>5.0937500000000002E-3</v>
      </c>
      <c r="G111" s="23">
        <f ca="1">VLOOKUP(C111,'1й День'!C:H,6,0)</f>
        <v>3</v>
      </c>
      <c r="H111" s="22">
        <f ca="1">VLOOKUP(C111,'2й День'!C:F,4,0)</f>
        <v>3.3680555555555551E-3</v>
      </c>
      <c r="I111" s="23">
        <f ca="1">VLOOKUP(C111,'2й День'!C:H,6,)</f>
        <v>2</v>
      </c>
    </row>
    <row r="112" spans="1:9" s="21" customFormat="1" ht="17.25" customHeight="1">
      <c r="A112" s="31">
        <v>3</v>
      </c>
      <c r="B112" s="31">
        <v>31</v>
      </c>
      <c r="C112" s="32" t="s">
        <v>71</v>
      </c>
      <c r="D112" s="32">
        <v>1995</v>
      </c>
      <c r="E112" s="32" t="s">
        <v>42</v>
      </c>
      <c r="F112" s="22">
        <f ca="1">VLOOKUP(C112,'1й День'!C:F,4,0)</f>
        <v>5.2604166666666667E-3</v>
      </c>
      <c r="G112" s="23">
        <f ca="1">VLOOKUP(C112,'1й День'!C:H,6,0)</f>
        <v>5</v>
      </c>
      <c r="H112" s="22">
        <f ca="1">VLOOKUP(C112,'2й День'!C:F,4,0)</f>
        <v>3.5532407407407405E-3</v>
      </c>
      <c r="I112" s="23">
        <f ca="1">VLOOKUP(C112,'2й День'!C:H,6,)</f>
        <v>3</v>
      </c>
    </row>
    <row r="113" spans="1:9" s="21" customFormat="1" ht="17.25" customHeight="1">
      <c r="A113" s="31">
        <v>4</v>
      </c>
      <c r="B113" s="31">
        <v>35</v>
      </c>
      <c r="C113" s="32" t="s">
        <v>70</v>
      </c>
      <c r="D113" s="32">
        <v>1994</v>
      </c>
      <c r="E113" s="32" t="s">
        <v>132</v>
      </c>
      <c r="F113" s="22">
        <f ca="1">VLOOKUP(C113,'1й День'!C:F,4,0)</f>
        <v>5.0416666666666665E-3</v>
      </c>
      <c r="G113" s="23">
        <f ca="1">VLOOKUP(C113,'1й День'!C:H,6,0)</f>
        <v>2</v>
      </c>
      <c r="H113" s="22">
        <f ca="1">VLOOKUP(C113,'2й День'!C:F,4,0)</f>
        <v>3.5995370370370369E-3</v>
      </c>
      <c r="I113" s="23">
        <f ca="1">VLOOKUP(C113,'2й День'!C:H,6,)</f>
        <v>4</v>
      </c>
    </row>
    <row r="114" spans="1:9" s="21" customFormat="1" ht="17.25" customHeight="1">
      <c r="A114" s="31">
        <v>5</v>
      </c>
      <c r="B114" s="31">
        <v>33</v>
      </c>
      <c r="C114" s="32" t="s">
        <v>72</v>
      </c>
      <c r="D114" s="32">
        <v>1995</v>
      </c>
      <c r="E114" s="32" t="s">
        <v>8</v>
      </c>
      <c r="F114" s="22">
        <f ca="1">VLOOKUP(C114,'1й День'!C:F,4,0)</f>
        <v>5.9780092592592584E-3</v>
      </c>
      <c r="G114" s="23">
        <f ca="1">VLOOKUP(C114,'1й День'!C:H,6,0)</f>
        <v>6</v>
      </c>
      <c r="H114" s="22">
        <f ca="1">VLOOKUP(C114,'2й День'!C:F,4,0)</f>
        <v>3.645833333333333E-3</v>
      </c>
      <c r="I114" s="23">
        <f ca="1">VLOOKUP(C114,'2й День'!C:H,6,)</f>
        <v>5</v>
      </c>
    </row>
    <row r="115" spans="1:9" s="21" customFormat="1" ht="17.25" customHeight="1">
      <c r="A115" s="31">
        <v>6</v>
      </c>
      <c r="B115" s="31">
        <v>36</v>
      </c>
      <c r="C115" s="32" t="s">
        <v>73</v>
      </c>
      <c r="D115" s="32">
        <v>1995</v>
      </c>
      <c r="E115" s="32" t="s">
        <v>132</v>
      </c>
      <c r="F115" s="22">
        <f ca="1">VLOOKUP(C115,'1й День'!C:F,4,0)</f>
        <v>5.1030092592592594E-3</v>
      </c>
      <c r="G115" s="23">
        <f ca="1">VLOOKUP(C115,'1й День'!C:H,6,0)</f>
        <v>4</v>
      </c>
      <c r="H115" s="22">
        <f ca="1">VLOOKUP(C115,'2й День'!C:F,4,0)</f>
        <v>3.7615740740740739E-3</v>
      </c>
      <c r="I115" s="23">
        <f ca="1">VLOOKUP(C115,'2й День'!C:H,6,)</f>
        <v>6</v>
      </c>
    </row>
    <row r="116" spans="1:9" s="21" customFormat="1" ht="17.25" customHeight="1">
      <c r="A116" s="27"/>
      <c r="B116" s="27"/>
      <c r="C116" s="24"/>
      <c r="D116" s="24"/>
      <c r="E116" s="24"/>
      <c r="F116" s="28"/>
      <c r="G116" s="36"/>
      <c r="H116" s="35"/>
      <c r="I116" s="36"/>
    </row>
    <row r="117" spans="1:9" s="21" customFormat="1" ht="17.25" customHeight="1">
      <c r="A117" s="38" t="s">
        <v>358</v>
      </c>
      <c r="B117" s="38"/>
      <c r="C117" s="38"/>
      <c r="E117" s="16" t="s">
        <v>126</v>
      </c>
      <c r="F117" s="7" t="s">
        <v>128</v>
      </c>
      <c r="G117" s="34"/>
      <c r="H117" s="33"/>
      <c r="I117" s="34"/>
    </row>
    <row r="118" spans="1:9" ht="31.5" customHeight="1">
      <c r="A118" s="20" t="s">
        <v>2</v>
      </c>
      <c r="B118" s="20" t="s">
        <v>3</v>
      </c>
      <c r="C118" s="20" t="s">
        <v>131</v>
      </c>
      <c r="D118" s="20" t="s">
        <v>127</v>
      </c>
      <c r="E118" s="20" t="s">
        <v>6</v>
      </c>
      <c r="F118" s="41" t="s">
        <v>129</v>
      </c>
      <c r="G118" s="42"/>
      <c r="H118" s="46" t="s">
        <v>130</v>
      </c>
      <c r="I118" s="47"/>
    </row>
    <row r="119" spans="1:9" ht="17.25" customHeight="1">
      <c r="A119" s="31">
        <v>1</v>
      </c>
      <c r="B119" s="31">
        <v>41</v>
      </c>
      <c r="C119" s="32" t="s">
        <v>170</v>
      </c>
      <c r="D119" s="32">
        <v>2000</v>
      </c>
      <c r="E119" s="32" t="s">
        <v>134</v>
      </c>
      <c r="F119" s="22">
        <f ca="1">VLOOKUP(C119,'1й День'!C:F,4,0)</f>
        <v>6.3055555555555564E-3</v>
      </c>
      <c r="G119" s="23">
        <f ca="1">VLOOKUP(C119,'1й День'!C:H,6,0)</f>
        <v>3</v>
      </c>
      <c r="H119" s="22">
        <f ca="1">VLOOKUP(C119,'2й День'!C:F,4,0)</f>
        <v>3.7615740740740739E-3</v>
      </c>
      <c r="I119" s="23">
        <f ca="1">VLOOKUP(C119,'2й День'!C:H,6,)</f>
        <v>1</v>
      </c>
    </row>
    <row r="120" spans="1:9" s="21" customFormat="1" ht="17.25" customHeight="1">
      <c r="A120" s="31">
        <v>2</v>
      </c>
      <c r="B120" s="31">
        <v>43</v>
      </c>
      <c r="C120" s="32" t="s">
        <v>119</v>
      </c>
      <c r="D120" s="32">
        <v>2001</v>
      </c>
      <c r="E120" s="32" t="s">
        <v>132</v>
      </c>
      <c r="F120" s="22">
        <f ca="1">VLOOKUP(C120,'1й День'!C:F,4,0)</f>
        <v>5.3171296296296291E-3</v>
      </c>
      <c r="G120" s="23">
        <f ca="1">VLOOKUP(C120,'1й День'!C:H,6,0)</f>
        <v>1</v>
      </c>
      <c r="H120" s="22">
        <f ca="1">VLOOKUP(C120,'2й День'!C:F,4,0)</f>
        <v>3.8310185185185183E-3</v>
      </c>
      <c r="I120" s="23">
        <f ca="1">VLOOKUP(C120,'2й День'!C:H,6,)</f>
        <v>2</v>
      </c>
    </row>
    <row r="121" spans="1:9" s="21" customFormat="1" ht="17.25" customHeight="1">
      <c r="A121" s="31">
        <v>3</v>
      </c>
      <c r="B121" s="31">
        <v>44</v>
      </c>
      <c r="C121" s="32" t="s">
        <v>120</v>
      </c>
      <c r="D121" s="32">
        <v>2000</v>
      </c>
      <c r="E121" s="32" t="s">
        <v>132</v>
      </c>
      <c r="F121" s="22">
        <f ca="1">VLOOKUP(C121,'1й День'!C:F,4,0)</f>
        <v>5.6157407407407406E-3</v>
      </c>
      <c r="G121" s="23">
        <f ca="1">VLOOKUP(C121,'1й День'!C:H,6,0)</f>
        <v>2</v>
      </c>
      <c r="H121" s="22">
        <f ca="1">VLOOKUP(C121,'2й День'!C:F,4,0)</f>
        <v>4.2592592592592595E-3</v>
      </c>
      <c r="I121" s="23">
        <f ca="1">VLOOKUP(C121,'2й День'!C:H,6,)</f>
        <v>3</v>
      </c>
    </row>
    <row r="122" spans="1:9" s="21" customFormat="1" ht="17.25" customHeight="1">
      <c r="A122" s="26"/>
      <c r="B122" s="26"/>
      <c r="F122" s="35"/>
      <c r="G122" s="36"/>
      <c r="H122" s="35"/>
      <c r="I122" s="36"/>
    </row>
    <row r="123" spans="1:9" s="21" customFormat="1" ht="17.25" customHeight="1">
      <c r="A123" s="38" t="s">
        <v>359</v>
      </c>
      <c r="B123" s="38"/>
      <c r="C123" s="38"/>
      <c r="E123" s="16" t="s">
        <v>126</v>
      </c>
      <c r="F123" s="37" t="s">
        <v>128</v>
      </c>
      <c r="G123" s="34"/>
      <c r="H123" s="33"/>
      <c r="I123" s="34"/>
    </row>
    <row r="124" spans="1:9" ht="31.5" customHeight="1">
      <c r="A124" s="20" t="s">
        <v>2</v>
      </c>
      <c r="B124" s="20" t="s">
        <v>3</v>
      </c>
      <c r="C124" s="20" t="s">
        <v>131</v>
      </c>
      <c r="D124" s="20" t="s">
        <v>127</v>
      </c>
      <c r="E124" s="20" t="s">
        <v>6</v>
      </c>
      <c r="F124" s="41" t="s">
        <v>129</v>
      </c>
      <c r="G124" s="42"/>
      <c r="H124" s="46" t="s">
        <v>130</v>
      </c>
      <c r="I124" s="47"/>
    </row>
    <row r="125" spans="1:9" s="21" customFormat="1" ht="16.5" customHeight="1">
      <c r="A125" s="31">
        <v>1</v>
      </c>
      <c r="B125" s="31">
        <v>82</v>
      </c>
      <c r="C125" s="32" t="s">
        <v>88</v>
      </c>
      <c r="D125" s="32">
        <v>2002</v>
      </c>
      <c r="E125" s="32" t="s">
        <v>8</v>
      </c>
      <c r="F125" s="22">
        <f ca="1">VLOOKUP(C125,'1й День'!C:F,4,0)</f>
        <v>4.8888888888888888E-3</v>
      </c>
      <c r="G125" s="23">
        <f ca="1">VLOOKUP(C125,'1й День'!C:H,6,0)</f>
        <v>1</v>
      </c>
      <c r="H125" s="22">
        <f ca="1">VLOOKUP(C125,'2й День'!C:F,4,0)</f>
        <v>3.5185185185185185E-3</v>
      </c>
      <c r="I125" s="23">
        <f ca="1">VLOOKUP(C125,'2й День'!C:H,6,)</f>
        <v>1</v>
      </c>
    </row>
    <row r="126" spans="1:9" s="21" customFormat="1" ht="16.5" customHeight="1">
      <c r="A126" s="31">
        <v>2</v>
      </c>
      <c r="B126" s="31">
        <v>84</v>
      </c>
      <c r="C126" s="32" t="s">
        <v>171</v>
      </c>
      <c r="D126" s="32">
        <v>2003</v>
      </c>
      <c r="E126" s="32" t="s">
        <v>134</v>
      </c>
      <c r="F126" s="22">
        <f ca="1">VLOOKUP(C126,'1й День'!C:F,4,0)</f>
        <v>5.9050925925925929E-3</v>
      </c>
      <c r="G126" s="23">
        <f ca="1">VLOOKUP(C126,'1й День'!C:H,6,0)</f>
        <v>6</v>
      </c>
      <c r="H126" s="22">
        <f ca="1">VLOOKUP(C126,'2й День'!C:F,4,0)</f>
        <v>3.5879629629629629E-3</v>
      </c>
      <c r="I126" s="23">
        <f ca="1">VLOOKUP(C126,'2й День'!C:H,6,)</f>
        <v>2</v>
      </c>
    </row>
    <row r="127" spans="1:9" s="21" customFormat="1" ht="16.5" customHeight="1">
      <c r="A127" s="31">
        <v>3</v>
      </c>
      <c r="B127" s="31">
        <v>74</v>
      </c>
      <c r="C127" s="32" t="s">
        <v>89</v>
      </c>
      <c r="D127" s="32">
        <v>2003</v>
      </c>
      <c r="E127" s="32" t="s">
        <v>8</v>
      </c>
      <c r="F127" s="22">
        <f ca="1">VLOOKUP(C127,'1й День'!C:F,4,0)</f>
        <v>5.2511574074074066E-3</v>
      </c>
      <c r="G127" s="23">
        <f ca="1">VLOOKUP(C127,'1й День'!C:H,6,0)</f>
        <v>2</v>
      </c>
      <c r="H127" s="22">
        <f ca="1">VLOOKUP(C127,'2й День'!C:F,4,0)</f>
        <v>4.0624999999999993E-3</v>
      </c>
      <c r="I127" s="23">
        <f ca="1">VLOOKUP(C127,'2й День'!C:H,6,)</f>
        <v>3</v>
      </c>
    </row>
    <row r="128" spans="1:9" s="21" customFormat="1" ht="16.5" customHeight="1">
      <c r="A128" s="31">
        <v>4</v>
      </c>
      <c r="B128" s="31">
        <v>87</v>
      </c>
      <c r="C128" s="32" t="s">
        <v>90</v>
      </c>
      <c r="D128" s="32">
        <v>2002</v>
      </c>
      <c r="E128" s="32" t="s">
        <v>42</v>
      </c>
      <c r="F128" s="22">
        <f ca="1">VLOOKUP(C128,'1й День'!C:F,4,0)</f>
        <v>5.7280092592592591E-3</v>
      </c>
      <c r="G128" s="23">
        <f ca="1">VLOOKUP(C128,'1й День'!C:H,6,0)</f>
        <v>5</v>
      </c>
      <c r="H128" s="22">
        <f ca="1">VLOOKUP(C128,'2й День'!C:F,4,0)</f>
        <v>4.1782407407407402E-3</v>
      </c>
      <c r="I128" s="23">
        <f ca="1">VLOOKUP(C128,'2й День'!C:H,6,)</f>
        <v>4</v>
      </c>
    </row>
    <row r="129" spans="1:9" s="21" customFormat="1" ht="16.5" customHeight="1">
      <c r="A129" s="31">
        <v>5</v>
      </c>
      <c r="B129" s="31">
        <v>79</v>
      </c>
      <c r="C129" s="32" t="s">
        <v>99</v>
      </c>
      <c r="D129" s="32">
        <v>2002</v>
      </c>
      <c r="E129" s="32" t="s">
        <v>42</v>
      </c>
      <c r="F129" s="22">
        <f ca="1">VLOOKUP(C129,'1й День'!C:F,4,0)</f>
        <v>6.2743055555555564E-3</v>
      </c>
      <c r="G129" s="23">
        <f ca="1">VLOOKUP(C129,'1й День'!C:H,6,0)</f>
        <v>7</v>
      </c>
      <c r="H129" s="22">
        <f ca="1">VLOOKUP(C129,'2й День'!C:F,4,0)</f>
        <v>4.2939814814814811E-3</v>
      </c>
      <c r="I129" s="23">
        <f ca="1">VLOOKUP(C129,'2й День'!C:H,6,)</f>
        <v>5</v>
      </c>
    </row>
    <row r="130" spans="1:9" s="21" customFormat="1" ht="16.5" customHeight="1">
      <c r="A130" s="31">
        <v>6</v>
      </c>
      <c r="B130" s="31">
        <v>73</v>
      </c>
      <c r="C130" s="32" t="s">
        <v>91</v>
      </c>
      <c r="D130" s="32">
        <v>2002</v>
      </c>
      <c r="E130" s="32" t="s">
        <v>93</v>
      </c>
      <c r="F130" s="22">
        <f ca="1">VLOOKUP(C130,'1й День'!C:F,4,0)</f>
        <v>5.5081018518518517E-3</v>
      </c>
      <c r="G130" s="23">
        <f ca="1">VLOOKUP(C130,'1й День'!C:H,6,0)</f>
        <v>4</v>
      </c>
      <c r="H130" s="22">
        <f ca="1">VLOOKUP(C130,'2й День'!C:F,4,0)</f>
        <v>4.340277777777778E-3</v>
      </c>
      <c r="I130" s="23">
        <f ca="1">VLOOKUP(C130,'2й День'!C:H,6,)</f>
        <v>6</v>
      </c>
    </row>
    <row r="131" spans="1:9" s="21" customFormat="1" ht="16.5" customHeight="1">
      <c r="A131" s="31">
        <v>7</v>
      </c>
      <c r="B131" s="31">
        <v>80</v>
      </c>
      <c r="C131" s="32" t="s">
        <v>98</v>
      </c>
      <c r="D131" s="32">
        <v>2002</v>
      </c>
      <c r="E131" s="32" t="s">
        <v>42</v>
      </c>
      <c r="F131" s="22">
        <f ca="1">VLOOKUP(C131,'1й День'!C:F,4,0)</f>
        <v>5.3680555555555556E-3</v>
      </c>
      <c r="G131" s="23">
        <f ca="1">VLOOKUP(C131,'1й День'!C:H,6,0)</f>
        <v>3</v>
      </c>
      <c r="H131" s="22">
        <f ca="1">VLOOKUP(C131,'2й День'!C:F,4,0)</f>
        <v>4.3749999999999995E-3</v>
      </c>
      <c r="I131" s="23">
        <f ca="1">VLOOKUP(C131,'2й День'!C:H,6,)</f>
        <v>7</v>
      </c>
    </row>
    <row r="132" spans="1:9" s="21" customFormat="1" ht="16.5" customHeight="1">
      <c r="A132" s="31">
        <v>8</v>
      </c>
      <c r="B132" s="26">
        <v>87</v>
      </c>
      <c r="C132" s="21" t="s">
        <v>97</v>
      </c>
      <c r="D132" s="21">
        <v>2002</v>
      </c>
      <c r="E132" s="21" t="s">
        <v>133</v>
      </c>
      <c r="F132" s="39" t="s">
        <v>365</v>
      </c>
      <c r="G132" s="40"/>
      <c r="H132" s="22">
        <f ca="1">VLOOKUP(C132,'2й День'!C:F,4,0)</f>
        <v>4.6412037037037038E-3</v>
      </c>
      <c r="I132" s="23">
        <f ca="1">VLOOKUP(C132,'2й День'!C:H,6,)</f>
        <v>8</v>
      </c>
    </row>
    <row r="133" spans="1:9" s="21" customFormat="1" ht="16.5" customHeight="1">
      <c r="A133" s="31">
        <v>9</v>
      </c>
      <c r="B133" s="31">
        <v>78</v>
      </c>
      <c r="C133" s="32" t="s">
        <v>100</v>
      </c>
      <c r="D133" s="32">
        <v>2003</v>
      </c>
      <c r="E133" s="32" t="s">
        <v>132</v>
      </c>
      <c r="F133" s="22">
        <f ca="1">VLOOKUP(C133,'1й День'!C:F,4,0)</f>
        <v>6.564814814814815E-3</v>
      </c>
      <c r="G133" s="23">
        <f ca="1">VLOOKUP(C133,'1й День'!C:H,6,0)</f>
        <v>8</v>
      </c>
      <c r="H133" s="22">
        <f ca="1">VLOOKUP(C133,'2й День'!C:F,4,0)</f>
        <v>4.8032407407407407E-3</v>
      </c>
      <c r="I133" s="23">
        <f ca="1">VLOOKUP(C133,'2й День'!C:H,6,)</f>
        <v>9</v>
      </c>
    </row>
    <row r="134" spans="1:9" s="21" customFormat="1" ht="16.5" customHeight="1">
      <c r="A134" s="31">
        <v>10</v>
      </c>
      <c r="B134" s="31">
        <v>81</v>
      </c>
      <c r="C134" s="32" t="s">
        <v>95</v>
      </c>
      <c r="D134" s="32">
        <v>2003</v>
      </c>
      <c r="E134" s="32" t="s">
        <v>17</v>
      </c>
      <c r="F134" s="22">
        <f ca="1">VLOOKUP(C134,'1й День'!C:F,4,0)</f>
        <v>7.3599537037037028E-3</v>
      </c>
      <c r="G134" s="23">
        <f ca="1">VLOOKUP(C134,'1й День'!C:H,6,0)</f>
        <v>9</v>
      </c>
      <c r="H134" s="22">
        <f ca="1">VLOOKUP(C134,'2й День'!C:F,4,0)</f>
        <v>5.3125000000000004E-3</v>
      </c>
      <c r="I134" s="23">
        <f ca="1">VLOOKUP(C134,'2й День'!C:H,6,)</f>
        <v>10</v>
      </c>
    </row>
    <row r="135" spans="1:9" s="21" customFormat="1" ht="16.5" customHeight="1">
      <c r="A135" s="31">
        <v>11</v>
      </c>
      <c r="B135" s="31">
        <v>88</v>
      </c>
      <c r="C135" s="21" t="s">
        <v>246</v>
      </c>
      <c r="D135" s="21">
        <v>2002</v>
      </c>
      <c r="E135" s="21" t="s">
        <v>133</v>
      </c>
      <c r="F135" s="39" t="s">
        <v>365</v>
      </c>
      <c r="G135" s="40"/>
      <c r="H135" s="22">
        <f ca="1">VLOOKUP(C135,'2й День'!C:F,4,0)</f>
        <v>5.5671296296296302E-3</v>
      </c>
      <c r="I135" s="23">
        <f ca="1">VLOOKUP(C135,'2й День'!C:H,6,)</f>
        <v>11</v>
      </c>
    </row>
    <row r="136" spans="1:9" s="21" customFormat="1" ht="16.5" customHeight="1">
      <c r="A136" s="31">
        <v>12</v>
      </c>
      <c r="B136" s="31">
        <v>75</v>
      </c>
      <c r="C136" s="32" t="s">
        <v>172</v>
      </c>
      <c r="D136" s="32">
        <v>2003</v>
      </c>
      <c r="E136" s="32" t="s">
        <v>132</v>
      </c>
      <c r="F136" s="22">
        <f ca="1">VLOOKUP(C136,'1й День'!C:F,4,0)</f>
        <v>7.4363425925925925E-3</v>
      </c>
      <c r="G136" s="23">
        <f ca="1">VLOOKUP(C136,'1й День'!C:H,6,0)</f>
        <v>10</v>
      </c>
      <c r="H136" s="22">
        <f ca="1">VLOOKUP(C136,'2й День'!C:F,4,0)</f>
        <v>5.6828703703703702E-3</v>
      </c>
      <c r="I136" s="23">
        <f ca="1">VLOOKUP(C136,'2й День'!C:H,6,)</f>
        <v>12</v>
      </c>
    </row>
    <row r="137" spans="1:9" s="21" customFormat="1" ht="16.5" customHeight="1">
      <c r="A137" s="31">
        <v>13</v>
      </c>
      <c r="B137" s="31">
        <v>76</v>
      </c>
      <c r="C137" s="32" t="s">
        <v>94</v>
      </c>
      <c r="D137" s="32">
        <v>2003</v>
      </c>
      <c r="E137" s="32" t="s">
        <v>93</v>
      </c>
      <c r="F137" s="22">
        <f ca="1">VLOOKUP(C137,'1й День'!C:F,4,0)</f>
        <v>8.5300925925925926E-3</v>
      </c>
      <c r="G137" s="23">
        <f ca="1">VLOOKUP(C137,'1й День'!C:H,6,0)</f>
        <v>11</v>
      </c>
      <c r="H137" s="22">
        <f ca="1">VLOOKUP(C137,'2й День'!C:F,4,0)</f>
        <v>5.9722222222222225E-3</v>
      </c>
      <c r="I137" s="23">
        <f ca="1">VLOOKUP(C137,'2й День'!C:H,6,)</f>
        <v>13</v>
      </c>
    </row>
    <row r="138" spans="1:9" s="21" customFormat="1" ht="16.5" customHeight="1">
      <c r="A138" s="31">
        <v>14</v>
      </c>
      <c r="B138" s="31">
        <v>86</v>
      </c>
      <c r="C138" s="32" t="s">
        <v>96</v>
      </c>
      <c r="D138" s="32">
        <v>2002</v>
      </c>
      <c r="E138" s="32" t="s">
        <v>93</v>
      </c>
      <c r="F138" s="22">
        <f ca="1">VLOOKUP(C138,'1й День'!C:F,4,0)</f>
        <v>8.8136574074074072E-3</v>
      </c>
      <c r="G138" s="23">
        <f ca="1">VLOOKUP(C138,'1й День'!C:H,6,0)</f>
        <v>12</v>
      </c>
      <c r="H138" s="22">
        <f ca="1">VLOOKUP(C138,'2й День'!C:F,4,0)</f>
        <v>8.0439814814814818E-3</v>
      </c>
      <c r="I138" s="23">
        <f ca="1">VLOOKUP(C138,'2й День'!C:H,6,)</f>
        <v>14</v>
      </c>
    </row>
    <row r="139" spans="1:9" ht="17.25" customHeight="1">
      <c r="A139" s="26"/>
      <c r="B139" s="26"/>
      <c r="C139" s="21"/>
      <c r="D139" s="21"/>
      <c r="E139" s="21"/>
      <c r="F139" s="35"/>
      <c r="G139" s="36"/>
      <c r="H139" s="35"/>
      <c r="I139" s="36"/>
    </row>
    <row r="140" spans="1:9" s="21" customFormat="1" ht="17.25" customHeight="1">
      <c r="A140" s="38" t="s">
        <v>141</v>
      </c>
      <c r="B140" s="38"/>
      <c r="C140" s="38"/>
      <c r="E140" s="16" t="s">
        <v>126</v>
      </c>
      <c r="F140" s="7" t="s">
        <v>128</v>
      </c>
      <c r="G140" s="34"/>
      <c r="H140" s="33"/>
      <c r="I140" s="34"/>
    </row>
    <row r="141" spans="1:9" ht="31.5" customHeight="1">
      <c r="A141" s="20" t="s">
        <v>2</v>
      </c>
      <c r="B141" s="20" t="s">
        <v>3</v>
      </c>
      <c r="C141" s="20" t="s">
        <v>131</v>
      </c>
      <c r="D141" s="20" t="s">
        <v>127</v>
      </c>
      <c r="E141" s="20" t="s">
        <v>6</v>
      </c>
      <c r="F141" s="41" t="s">
        <v>129</v>
      </c>
      <c r="G141" s="42"/>
      <c r="H141" s="46" t="s">
        <v>130</v>
      </c>
      <c r="I141" s="47"/>
    </row>
    <row r="142" spans="1:9" s="21" customFormat="1" ht="16.5" customHeight="1">
      <c r="A142" s="31">
        <v>1</v>
      </c>
      <c r="B142" s="31">
        <v>380</v>
      </c>
      <c r="C142" s="32" t="s">
        <v>75</v>
      </c>
      <c r="D142" s="32">
        <v>2004</v>
      </c>
      <c r="E142" s="32" t="s">
        <v>93</v>
      </c>
      <c r="F142" s="22">
        <f ca="1">VLOOKUP(C142,'1й День'!C:F,4,0)</f>
        <v>5.6759259259259254E-3</v>
      </c>
      <c r="G142" s="23">
        <f ca="1">VLOOKUP(C142,'1й День'!C:H,6,0)</f>
        <v>1</v>
      </c>
      <c r="H142" s="22">
        <f ca="1">VLOOKUP(C142,'2й День'!C:F,4,0)</f>
        <v>4.8611111111111112E-3</v>
      </c>
      <c r="I142" s="23">
        <f ca="1">VLOOKUP(C142,'2й День'!C:H,6,)</f>
        <v>1</v>
      </c>
    </row>
    <row r="143" spans="1:9" s="21" customFormat="1" ht="16.5" customHeight="1">
      <c r="A143" s="31">
        <v>2</v>
      </c>
      <c r="B143" s="31">
        <v>378</v>
      </c>
      <c r="C143" s="32" t="s">
        <v>76</v>
      </c>
      <c r="D143" s="32">
        <v>2004</v>
      </c>
      <c r="E143" s="32" t="s">
        <v>93</v>
      </c>
      <c r="F143" s="22">
        <f ca="1">VLOOKUP(C143,'1й День'!C:F,4,0)</f>
        <v>6.0277777777777777E-3</v>
      </c>
      <c r="G143" s="23">
        <f ca="1">VLOOKUP(C143,'1й День'!C:H,6,0)</f>
        <v>3</v>
      </c>
      <c r="H143" s="22">
        <f ca="1">VLOOKUP(C143,'2й День'!C:F,4,0)</f>
        <v>5.0115740740740737E-3</v>
      </c>
      <c r="I143" s="23">
        <f ca="1">VLOOKUP(C143,'2й День'!C:H,6,)</f>
        <v>2</v>
      </c>
    </row>
    <row r="144" spans="1:9" s="21" customFormat="1" ht="16.5" customHeight="1">
      <c r="A144" s="31">
        <v>3</v>
      </c>
      <c r="B144" s="31">
        <v>390</v>
      </c>
      <c r="C144" s="32" t="s">
        <v>77</v>
      </c>
      <c r="D144" s="32">
        <v>2004</v>
      </c>
      <c r="E144" s="32" t="s">
        <v>93</v>
      </c>
      <c r="F144" s="22">
        <f ca="1">VLOOKUP(C144,'1й День'!C:F,4,0)</f>
        <v>5.9467592592592593E-3</v>
      </c>
      <c r="G144" s="23">
        <f ca="1">VLOOKUP(C144,'1й День'!C:H,6,0)</f>
        <v>2</v>
      </c>
      <c r="H144" s="22">
        <f ca="1">VLOOKUP(C144,'2й День'!C:F,4,0)</f>
        <v>5.0347222222222225E-3</v>
      </c>
      <c r="I144" s="23">
        <f ca="1">VLOOKUP(C144,'2й День'!C:H,6,)</f>
        <v>3</v>
      </c>
    </row>
    <row r="145" spans="1:9" ht="16.5" customHeight="1">
      <c r="A145" s="31">
        <v>4</v>
      </c>
      <c r="B145" s="31">
        <v>389</v>
      </c>
      <c r="C145" s="32" t="s">
        <v>78</v>
      </c>
      <c r="D145" s="32">
        <v>2004</v>
      </c>
      <c r="E145" s="32" t="s">
        <v>93</v>
      </c>
      <c r="F145" s="22">
        <f ca="1">VLOOKUP(C145,'1й День'!C:F,4,0)</f>
        <v>6.4398148148148149E-3</v>
      </c>
      <c r="G145" s="23">
        <f ca="1">VLOOKUP(C145,'1й День'!C:H,6,0)</f>
        <v>4</v>
      </c>
      <c r="H145" s="22">
        <f ca="1">VLOOKUP(C145,'2й День'!C:F,4,0)</f>
        <v>5.2314814814814819E-3</v>
      </c>
      <c r="I145" s="23">
        <f ca="1">VLOOKUP(C145,'2й День'!C:H,6,)</f>
        <v>4</v>
      </c>
    </row>
    <row r="146" spans="1:9" s="21" customFormat="1" ht="16.5" customHeight="1">
      <c r="A146" s="31">
        <v>5</v>
      </c>
      <c r="B146" s="31">
        <v>387</v>
      </c>
      <c r="C146" s="32" t="s">
        <v>166</v>
      </c>
      <c r="D146" s="32">
        <v>2004</v>
      </c>
      <c r="E146" s="32" t="s">
        <v>134</v>
      </c>
      <c r="F146" s="22">
        <f ca="1">VLOOKUP(C146,'1й День'!C:F,4,0)</f>
        <v>6.6770833333333335E-3</v>
      </c>
      <c r="G146" s="23">
        <f ca="1">VLOOKUP(C146,'1й День'!C:H,6,0)</f>
        <v>5</v>
      </c>
      <c r="H146" s="22">
        <f ca="1">VLOOKUP(C146,'2й День'!C:F,4,0)</f>
        <v>5.37037037037037E-3</v>
      </c>
      <c r="I146" s="23">
        <f ca="1">VLOOKUP(C146,'2й День'!C:H,6,)</f>
        <v>5</v>
      </c>
    </row>
    <row r="147" spans="1:9" s="21" customFormat="1" ht="16.5" customHeight="1">
      <c r="A147" s="31">
        <v>6</v>
      </c>
      <c r="B147" s="31">
        <v>383</v>
      </c>
      <c r="C147" s="32" t="s">
        <v>80</v>
      </c>
      <c r="D147" s="32">
        <v>2004</v>
      </c>
      <c r="E147" s="32" t="s">
        <v>8</v>
      </c>
      <c r="F147" s="22">
        <f ca="1">VLOOKUP(C147,'1й День'!C:F,4,0)</f>
        <v>7.9108796296296306E-3</v>
      </c>
      <c r="G147" s="23">
        <f ca="1">VLOOKUP(C147,'1й День'!C:H,6,0)</f>
        <v>9</v>
      </c>
      <c r="H147" s="22">
        <f ca="1">VLOOKUP(C147,'2й День'!C:F,4,0)</f>
        <v>5.9143518518518521E-3</v>
      </c>
      <c r="I147" s="23">
        <f ca="1">VLOOKUP(C147,'2й День'!C:H,6,)</f>
        <v>6</v>
      </c>
    </row>
    <row r="148" spans="1:9" s="21" customFormat="1" ht="16.5" customHeight="1">
      <c r="A148" s="31">
        <v>7</v>
      </c>
      <c r="B148" s="31">
        <v>381</v>
      </c>
      <c r="C148" s="32" t="s">
        <v>79</v>
      </c>
      <c r="D148" s="32">
        <v>2005</v>
      </c>
      <c r="E148" s="32" t="s">
        <v>8</v>
      </c>
      <c r="F148" s="22">
        <f ca="1">VLOOKUP(C148,'1й День'!C:F,4,0)</f>
        <v>6.9293981481481489E-3</v>
      </c>
      <c r="G148" s="23">
        <f ca="1">VLOOKUP(C148,'1й День'!C:H,6,0)</f>
        <v>6</v>
      </c>
      <c r="H148" s="22">
        <f ca="1">VLOOKUP(C148,'2й День'!C:F,4,0)</f>
        <v>6.2037037037037043E-3</v>
      </c>
      <c r="I148" s="23">
        <f ca="1">VLOOKUP(C148,'2й День'!C:H,6,)</f>
        <v>7</v>
      </c>
    </row>
    <row r="149" spans="1:9" s="21" customFormat="1" ht="16.5" customHeight="1">
      <c r="A149" s="31">
        <v>8</v>
      </c>
      <c r="B149" s="31">
        <v>379</v>
      </c>
      <c r="C149" s="32" t="s">
        <v>81</v>
      </c>
      <c r="D149" s="32">
        <v>2004</v>
      </c>
      <c r="E149" s="32" t="s">
        <v>8</v>
      </c>
      <c r="F149" s="22">
        <f ca="1">VLOOKUP(C149,'1й День'!C:F,4,0)</f>
        <v>7.3912037037037028E-3</v>
      </c>
      <c r="G149" s="23">
        <f ca="1">VLOOKUP(C149,'1й День'!C:H,6,0)</f>
        <v>7</v>
      </c>
      <c r="H149" s="22">
        <f ca="1">VLOOKUP(C149,'2й День'!C:F,4,0)</f>
        <v>6.215277777777777E-3</v>
      </c>
      <c r="I149" s="23">
        <f ca="1">VLOOKUP(C149,'2й День'!C:H,6,)</f>
        <v>8</v>
      </c>
    </row>
    <row r="150" spans="1:9" s="21" customFormat="1" ht="16.5" customHeight="1">
      <c r="A150" s="31">
        <v>9</v>
      </c>
      <c r="B150" s="31">
        <v>382</v>
      </c>
      <c r="C150" s="32" t="s">
        <v>82</v>
      </c>
      <c r="D150" s="32">
        <v>2006</v>
      </c>
      <c r="E150" s="32" t="s">
        <v>42</v>
      </c>
      <c r="F150" s="22">
        <f ca="1">VLOOKUP(C150,'1й День'!C:F,4,0)</f>
        <v>8.2766203703703699E-3</v>
      </c>
      <c r="G150" s="23">
        <f ca="1">VLOOKUP(C150,'1й День'!C:H,6,0)</f>
        <v>11</v>
      </c>
      <c r="H150" s="22">
        <f ca="1">VLOOKUP(C150,'2й День'!C:F,4,0)</f>
        <v>6.2268518518518515E-3</v>
      </c>
      <c r="I150" s="23">
        <f ca="1">VLOOKUP(C150,'2й День'!C:H,6,)</f>
        <v>9</v>
      </c>
    </row>
    <row r="151" spans="1:9" s="21" customFormat="1" ht="16.5" customHeight="1">
      <c r="A151" s="31">
        <v>10</v>
      </c>
      <c r="B151" s="31">
        <v>377</v>
      </c>
      <c r="C151" s="32" t="s">
        <v>84</v>
      </c>
      <c r="D151" s="32">
        <v>2004</v>
      </c>
      <c r="E151" s="32" t="s">
        <v>132</v>
      </c>
      <c r="F151" s="22">
        <f ca="1">VLOOKUP(C151,'1й День'!C:F,4,0)</f>
        <v>7.3981481481481494E-3</v>
      </c>
      <c r="G151" s="23">
        <f ca="1">VLOOKUP(C151,'1й День'!C:H,6,0)</f>
        <v>8</v>
      </c>
      <c r="H151" s="22">
        <f ca="1">VLOOKUP(C151,'2й День'!C:F,4,0)</f>
        <v>6.2847222222222228E-3</v>
      </c>
      <c r="I151" s="23">
        <f ca="1">VLOOKUP(C151,'2й День'!C:H,6,)</f>
        <v>10</v>
      </c>
    </row>
    <row r="152" spans="1:9" s="21" customFormat="1" ht="16.5" customHeight="1">
      <c r="A152" s="31">
        <v>11</v>
      </c>
      <c r="B152" s="31">
        <v>391</v>
      </c>
      <c r="C152" s="32" t="s">
        <v>143</v>
      </c>
      <c r="D152" s="32">
        <v>2004</v>
      </c>
      <c r="E152" s="32" t="s">
        <v>44</v>
      </c>
      <c r="F152" s="22">
        <f ca="1">VLOOKUP(C152,'1й День'!C:F,4,0)</f>
        <v>8.5034722222222213E-3</v>
      </c>
      <c r="G152" s="23">
        <f ca="1">VLOOKUP(C152,'1й День'!C:H,6,0)</f>
        <v>12</v>
      </c>
      <c r="H152" s="22">
        <f ca="1">VLOOKUP(C152,'2й День'!C:F,4,0)</f>
        <v>6.5509259259259262E-3</v>
      </c>
      <c r="I152" s="23">
        <f ca="1">VLOOKUP(C152,'2й День'!C:H,6,)</f>
        <v>11</v>
      </c>
    </row>
    <row r="153" spans="1:9" s="21" customFormat="1" ht="16.5" customHeight="1">
      <c r="A153" s="31">
        <v>12</v>
      </c>
      <c r="B153" s="31">
        <v>388</v>
      </c>
      <c r="C153" s="32" t="s">
        <v>83</v>
      </c>
      <c r="D153" s="32">
        <v>2006</v>
      </c>
      <c r="E153" s="32" t="s">
        <v>17</v>
      </c>
      <c r="F153" s="22">
        <f ca="1">VLOOKUP(C153,'1й День'!C:F,4,0)</f>
        <v>8.0023148148148145E-3</v>
      </c>
      <c r="G153" s="23">
        <f ca="1">VLOOKUP(C153,'1й День'!C:H,6,0)</f>
        <v>10</v>
      </c>
      <c r="H153" s="22">
        <f ca="1">VLOOKUP(C153,'2й День'!C:F,4,0)</f>
        <v>6.6203703703703702E-3</v>
      </c>
      <c r="I153" s="23">
        <f ca="1">VLOOKUP(C153,'2й День'!C:H,6,)</f>
        <v>12</v>
      </c>
    </row>
    <row r="154" spans="1:9" s="21" customFormat="1" ht="16.5" customHeight="1">
      <c r="A154" s="31">
        <v>13</v>
      </c>
      <c r="B154" s="31">
        <v>384</v>
      </c>
      <c r="C154" s="32" t="s">
        <v>168</v>
      </c>
      <c r="D154" s="32">
        <v>2006</v>
      </c>
      <c r="E154" s="32" t="s">
        <v>93</v>
      </c>
      <c r="F154" s="22">
        <f ca="1">VLOOKUP(C154,'1й День'!C:F,4,0)</f>
        <v>1.2809027777777779E-2</v>
      </c>
      <c r="G154" s="23">
        <f ca="1">VLOOKUP(C154,'1й День'!C:H,6,0)</f>
        <v>15</v>
      </c>
      <c r="H154" s="22">
        <f ca="1">VLOOKUP(C154,'2й День'!C:F,4,0)</f>
        <v>9.5949074074074079E-3</v>
      </c>
      <c r="I154" s="23">
        <f ca="1">VLOOKUP(C154,'2й День'!C:H,6,)</f>
        <v>14</v>
      </c>
    </row>
    <row r="155" spans="1:9" s="21" customFormat="1" ht="16.5" customHeight="1">
      <c r="A155" s="31">
        <v>14</v>
      </c>
      <c r="B155" s="31">
        <v>394</v>
      </c>
      <c r="C155" s="32" t="s">
        <v>167</v>
      </c>
      <c r="D155" s="32">
        <v>2005</v>
      </c>
      <c r="E155" s="32" t="s">
        <v>132</v>
      </c>
      <c r="F155" s="22">
        <f ca="1">VLOOKUP(C155,'1й День'!C:F,4,0)</f>
        <v>1.0324074074074074E-2</v>
      </c>
      <c r="G155" s="23">
        <f ca="1">VLOOKUP(C155,'1й День'!C:H,6,0)</f>
        <v>13</v>
      </c>
      <c r="H155" s="39" t="s">
        <v>365</v>
      </c>
      <c r="I155" s="40"/>
    </row>
    <row r="156" spans="1:9" s="21" customFormat="1" ht="16.5" customHeight="1">
      <c r="A156" s="31">
        <v>15</v>
      </c>
      <c r="B156" s="31">
        <v>392</v>
      </c>
      <c r="C156" s="32" t="s">
        <v>144</v>
      </c>
      <c r="D156" s="32">
        <v>2004</v>
      </c>
      <c r="E156" s="32" t="s">
        <v>44</v>
      </c>
      <c r="F156" s="22">
        <f ca="1">VLOOKUP(C156,'1й День'!C:F,4,0)</f>
        <v>1.0327546296296296E-2</v>
      </c>
      <c r="G156" s="23">
        <f ca="1">VLOOKUP(C156,'1й День'!C:H,6,0)</f>
        <v>14</v>
      </c>
      <c r="H156" s="39" t="s">
        <v>365</v>
      </c>
      <c r="I156" s="40"/>
    </row>
    <row r="157" spans="1:9" s="21" customFormat="1" ht="17.25" customHeight="1">
      <c r="A157" s="26"/>
      <c r="B157" s="26"/>
      <c r="D157" s="26"/>
      <c r="F157" s="27"/>
      <c r="G157" s="29"/>
      <c r="H157" s="28"/>
      <c r="I157" s="29"/>
    </row>
    <row r="158" spans="1:9" s="21" customFormat="1" ht="17.25" customHeight="1">
      <c r="A158" s="27"/>
      <c r="B158" s="27"/>
      <c r="C158" s="24"/>
      <c r="D158" s="27"/>
      <c r="E158" s="24"/>
      <c r="F158" s="27"/>
      <c r="G158" s="29"/>
      <c r="H158" s="28"/>
      <c r="I158" s="29"/>
    </row>
    <row r="159" spans="1:9" s="21" customFormat="1" ht="17.25" customHeight="1">
      <c r="A159" s="27"/>
      <c r="B159" s="27"/>
      <c r="C159" s="24"/>
      <c r="D159" s="27"/>
      <c r="E159" s="24"/>
      <c r="F159" s="27"/>
      <c r="G159" s="29"/>
      <c r="H159" s="28"/>
      <c r="I159" s="29"/>
    </row>
    <row r="160" spans="1:9" s="21" customFormat="1" ht="17.25" customHeight="1">
      <c r="A160" s="27"/>
      <c r="B160" s="27"/>
      <c r="C160" s="24"/>
      <c r="D160" s="27"/>
      <c r="E160" s="24"/>
      <c r="F160" s="27"/>
      <c r="G160" s="29"/>
      <c r="H160" s="28"/>
      <c r="I160" s="29"/>
    </row>
    <row r="161" spans="1:9" s="21" customFormat="1" ht="17.25" customHeight="1">
      <c r="A161" s="27"/>
      <c r="B161" s="27"/>
      <c r="C161" s="24"/>
      <c r="D161" s="27"/>
      <c r="E161" s="24"/>
      <c r="F161" s="27"/>
      <c r="G161" s="29"/>
      <c r="H161" s="28"/>
      <c r="I161" s="29"/>
    </row>
    <row r="162" spans="1:9" s="21" customFormat="1" ht="17.25" customHeight="1">
      <c r="A162" s="26"/>
      <c r="B162" s="26"/>
      <c r="D162" s="26"/>
      <c r="F162" s="27"/>
      <c r="G162" s="29"/>
      <c r="H162" s="28"/>
      <c r="I162" s="29"/>
    </row>
    <row r="163" spans="1:9" s="21" customFormat="1" ht="17.25" customHeight="1">
      <c r="A163" s="27"/>
      <c r="B163" s="27"/>
      <c r="C163" s="24"/>
      <c r="D163" s="27"/>
      <c r="E163" s="24"/>
      <c r="F163" s="27"/>
      <c r="G163" s="29"/>
      <c r="H163" s="28"/>
      <c r="I163" s="29"/>
    </row>
    <row r="164" spans="1:9" s="21" customFormat="1" ht="17.25" customHeight="1">
      <c r="A164" s="27"/>
      <c r="B164" s="27"/>
      <c r="C164" s="24"/>
      <c r="D164" s="27"/>
      <c r="E164" s="24"/>
      <c r="F164" s="27"/>
      <c r="G164" s="29"/>
      <c r="H164" s="28"/>
      <c r="I164" s="29"/>
    </row>
    <row r="165" spans="1:9" s="21" customFormat="1" ht="17.25" customHeight="1">
      <c r="A165" s="27"/>
      <c r="B165" s="27"/>
      <c r="C165" s="24"/>
      <c r="D165" s="27"/>
      <c r="E165" s="24"/>
      <c r="F165" s="27"/>
      <c r="G165" s="29"/>
      <c r="H165" s="28"/>
      <c r="I165" s="29"/>
    </row>
    <row r="166" spans="1:9" s="21" customFormat="1" ht="17.25" customHeight="1">
      <c r="A166" s="27"/>
      <c r="B166" s="27"/>
      <c r="C166" s="24"/>
      <c r="D166" s="27"/>
      <c r="E166" s="24"/>
      <c r="F166" s="27"/>
      <c r="G166" s="29"/>
      <c r="H166" s="28"/>
      <c r="I166" s="29"/>
    </row>
    <row r="167" spans="1:9" s="21" customFormat="1" ht="17.25" customHeight="1">
      <c r="A167" s="27"/>
      <c r="B167" s="27"/>
      <c r="C167" s="24"/>
      <c r="D167" s="27"/>
      <c r="E167" s="24"/>
      <c r="F167" s="27"/>
      <c r="G167" s="29"/>
      <c r="H167" s="28"/>
      <c r="I167" s="29"/>
    </row>
    <row r="168" spans="1:9" s="21" customFormat="1" ht="17.25" customHeight="1">
      <c r="A168" s="27"/>
      <c r="B168" s="27"/>
      <c r="C168" s="24"/>
      <c r="D168" s="27"/>
      <c r="E168" s="24"/>
      <c r="F168" s="27"/>
      <c r="G168" s="29"/>
      <c r="H168" s="28"/>
      <c r="I168" s="29"/>
    </row>
    <row r="169" spans="1:9" s="21" customFormat="1" ht="17.25" customHeight="1">
      <c r="A169" s="27"/>
      <c r="B169" s="27"/>
      <c r="C169" s="24"/>
      <c r="D169" s="27"/>
      <c r="E169" s="24"/>
      <c r="F169" s="27"/>
      <c r="G169" s="29"/>
      <c r="H169" s="28"/>
      <c r="I169" s="29"/>
    </row>
    <row r="170" spans="1:9" s="21" customFormat="1" ht="17.25" customHeight="1">
      <c r="A170" s="27"/>
      <c r="B170" s="27"/>
      <c r="C170" s="24"/>
      <c r="D170" s="27"/>
      <c r="E170" s="24"/>
      <c r="F170" s="27"/>
      <c r="G170" s="29"/>
      <c r="H170" s="28"/>
      <c r="I170" s="29"/>
    </row>
    <row r="171" spans="1:9" s="21" customFormat="1" ht="17.25" customHeight="1">
      <c r="A171" s="27"/>
      <c r="B171" s="27"/>
      <c r="C171" s="24"/>
      <c r="D171" s="27"/>
      <c r="E171" s="24"/>
      <c r="F171" s="27"/>
      <c r="G171" s="29"/>
      <c r="H171" s="28"/>
      <c r="I171" s="29"/>
    </row>
    <row r="172" spans="1:9" s="21" customFormat="1" ht="17.25" customHeight="1">
      <c r="A172" s="27"/>
      <c r="B172" s="27"/>
      <c r="C172" s="24"/>
      <c r="D172" s="27"/>
      <c r="E172" s="24"/>
      <c r="F172" s="27"/>
      <c r="G172" s="29"/>
      <c r="H172" s="28"/>
      <c r="I172" s="29"/>
    </row>
    <row r="173" spans="1:9" s="21" customFormat="1" ht="17.25" customHeight="1">
      <c r="A173" s="27"/>
      <c r="B173" s="27"/>
      <c r="C173" s="24"/>
      <c r="D173" s="27"/>
      <c r="E173" s="24"/>
      <c r="F173" s="27"/>
      <c r="G173" s="29"/>
      <c r="H173" s="28"/>
      <c r="I173" s="29"/>
    </row>
    <row r="174" spans="1:9" ht="17.25" customHeight="1"/>
    <row r="175" spans="1:9" ht="17.25" customHeight="1"/>
    <row r="176" spans="1:9" ht="17.25" customHeight="1"/>
    <row r="177" spans="1:5" ht="17.25" customHeight="1"/>
    <row r="178" spans="1:5" ht="17.25" customHeight="1"/>
    <row r="179" spans="1:5" ht="17.25" customHeight="1"/>
    <row r="180" spans="1:5" ht="17.25" customHeight="1"/>
    <row r="181" spans="1:5" ht="17.25" customHeight="1"/>
    <row r="182" spans="1:5" ht="17.25" customHeight="1"/>
    <row r="183" spans="1:5" ht="17.25" customHeight="1"/>
    <row r="184" spans="1:5" ht="17.25" customHeight="1"/>
    <row r="185" spans="1:5" ht="17.25" customHeight="1">
      <c r="A185" s="6"/>
      <c r="B185" s="6"/>
      <c r="C185" s="5"/>
      <c r="D185" s="6"/>
      <c r="E185" s="5"/>
    </row>
    <row r="186" spans="1:5" ht="17.25" customHeight="1">
      <c r="A186" s="6"/>
      <c r="B186" s="6"/>
      <c r="C186" s="5"/>
      <c r="D186" s="6"/>
      <c r="E186" s="5"/>
    </row>
    <row r="187" spans="1:5" ht="17.25" customHeight="1">
      <c r="A187" s="6"/>
      <c r="B187" s="6"/>
      <c r="C187" s="5"/>
      <c r="D187" s="6"/>
      <c r="E187" s="5"/>
    </row>
    <row r="188" spans="1:5" ht="17.25" customHeight="1">
      <c r="A188" s="6"/>
      <c r="B188" s="6"/>
      <c r="C188" s="5"/>
      <c r="D188" s="6"/>
      <c r="E188" s="5"/>
    </row>
    <row r="189" spans="1:5" ht="17.25" customHeight="1">
      <c r="A189" s="6"/>
      <c r="B189" s="6"/>
      <c r="C189" s="5"/>
      <c r="D189" s="6"/>
      <c r="E189" s="5"/>
    </row>
    <row r="190" spans="1:5" ht="17.25" customHeight="1">
      <c r="A190" s="6"/>
      <c r="B190" s="6"/>
      <c r="C190" s="5"/>
      <c r="D190" s="6"/>
      <c r="E190" s="5"/>
    </row>
    <row r="191" spans="1:5" ht="17.25" customHeight="1">
      <c r="A191" s="6"/>
      <c r="B191" s="6"/>
      <c r="C191" s="5"/>
      <c r="D191" s="6"/>
      <c r="E191" s="5"/>
    </row>
    <row r="192" spans="1:5" ht="17.25" customHeight="1">
      <c r="A192" s="6"/>
      <c r="B192" s="6"/>
      <c r="C192" s="5"/>
      <c r="D192" s="6"/>
      <c r="E192" s="5"/>
    </row>
    <row r="193" spans="1:5" ht="17.25" customHeight="1">
      <c r="A193" s="6"/>
      <c r="B193" s="6"/>
      <c r="C193" s="5"/>
      <c r="D193" s="6"/>
      <c r="E193" s="5"/>
    </row>
    <row r="194" spans="1:5" ht="17.25" customHeight="1">
      <c r="A194" s="6"/>
      <c r="B194" s="6"/>
      <c r="C194" s="5"/>
      <c r="D194" s="6"/>
      <c r="E194" s="5"/>
    </row>
    <row r="195" spans="1:5" ht="17.25" customHeight="1">
      <c r="A195" s="6"/>
      <c r="B195" s="6"/>
      <c r="C195" s="5"/>
      <c r="D195" s="6"/>
      <c r="E195" s="5"/>
    </row>
    <row r="196" spans="1:5" ht="17.25" customHeight="1"/>
    <row r="197" spans="1:5" ht="17.25" customHeight="1"/>
    <row r="226" spans="1:5">
      <c r="A226" s="6"/>
      <c r="B226" s="6"/>
      <c r="C226" s="5"/>
      <c r="D226" s="6"/>
      <c r="E226" s="5"/>
    </row>
    <row r="227" spans="1:5">
      <c r="A227" s="6"/>
      <c r="B227" s="6"/>
      <c r="C227" s="5"/>
      <c r="D227" s="6"/>
      <c r="E227" s="5"/>
    </row>
    <row r="228" spans="1:5">
      <c r="A228" s="6"/>
      <c r="B228" s="6"/>
      <c r="C228" s="5"/>
      <c r="D228" s="6"/>
      <c r="E228" s="5"/>
    </row>
    <row r="229" spans="1:5">
      <c r="A229" s="6"/>
      <c r="B229" s="6"/>
      <c r="C229" s="5"/>
      <c r="D229" s="6"/>
      <c r="E229" s="5"/>
    </row>
    <row r="230" spans="1:5">
      <c r="A230" s="6"/>
      <c r="B230" s="6"/>
      <c r="C230" s="5"/>
      <c r="D230" s="6"/>
      <c r="E230" s="5"/>
    </row>
    <row r="231" spans="1:5">
      <c r="A231" s="6"/>
      <c r="B231" s="6"/>
      <c r="C231" s="5"/>
      <c r="D231" s="6"/>
      <c r="E231" s="5"/>
    </row>
    <row r="232" spans="1:5">
      <c r="A232" s="6"/>
      <c r="B232" s="6"/>
      <c r="C232" s="5"/>
      <c r="D232" s="6"/>
      <c r="E232" s="5"/>
    </row>
    <row r="233" spans="1:5">
      <c r="A233" s="6"/>
      <c r="B233" s="6"/>
      <c r="C233" s="5"/>
      <c r="D233" s="6"/>
      <c r="E233" s="5"/>
    </row>
    <row r="234" spans="1:5">
      <c r="A234" s="6"/>
      <c r="B234" s="6"/>
      <c r="C234" s="5"/>
      <c r="D234" s="6"/>
      <c r="E234" s="5"/>
    </row>
    <row r="235" spans="1:5">
      <c r="A235" s="6"/>
      <c r="B235" s="6"/>
      <c r="C235" s="5"/>
      <c r="D235" s="6"/>
      <c r="E235" s="5"/>
    </row>
    <row r="236" spans="1:5">
      <c r="A236" s="6"/>
      <c r="B236" s="6"/>
      <c r="C236" s="5"/>
      <c r="D236" s="6"/>
      <c r="E236" s="5"/>
    </row>
  </sheetData>
  <sheetCalcPr fullCalcOnLoad="1"/>
  <mergeCells count="60">
    <mergeCell ref="F88:G88"/>
    <mergeCell ref="F92:G92"/>
    <mergeCell ref="A1:I1"/>
    <mergeCell ref="A2:I2"/>
    <mergeCell ref="F82:G82"/>
    <mergeCell ref="H82:I82"/>
    <mergeCell ref="F15:G15"/>
    <mergeCell ref="H15:I15"/>
    <mergeCell ref="F25:G25"/>
    <mergeCell ref="F78:G78"/>
    <mergeCell ref="A81:C81"/>
    <mergeCell ref="F141:G141"/>
    <mergeCell ref="H141:I141"/>
    <mergeCell ref="H124:I124"/>
    <mergeCell ref="F96:G96"/>
    <mergeCell ref="H100:I100"/>
    <mergeCell ref="H79:I79"/>
    <mergeCell ref="F118:G118"/>
    <mergeCell ref="H118:I118"/>
    <mergeCell ref="F103:G103"/>
    <mergeCell ref="H103:I103"/>
    <mergeCell ref="A60:C60"/>
    <mergeCell ref="A47:C47"/>
    <mergeCell ref="H44:I44"/>
    <mergeCell ref="H155:I155"/>
    <mergeCell ref="H156:I156"/>
    <mergeCell ref="F38:G38"/>
    <mergeCell ref="F61:G61"/>
    <mergeCell ref="H61:I61"/>
    <mergeCell ref="F48:G48"/>
    <mergeCell ref="H48:I48"/>
    <mergeCell ref="H20:I20"/>
    <mergeCell ref="H21:I21"/>
    <mergeCell ref="H22:I22"/>
    <mergeCell ref="F109:G109"/>
    <mergeCell ref="H109:I109"/>
    <mergeCell ref="A3:I3"/>
    <mergeCell ref="A4:I4"/>
    <mergeCell ref="A5:I5"/>
    <mergeCell ref="A6:I6"/>
    <mergeCell ref="A7:I7"/>
    <mergeCell ref="A8:I8"/>
    <mergeCell ref="A9:I9"/>
    <mergeCell ref="A10:I10"/>
    <mergeCell ref="A24:C24"/>
    <mergeCell ref="A12:C12"/>
    <mergeCell ref="H58:I58"/>
    <mergeCell ref="H45:I45"/>
    <mergeCell ref="F19:G19"/>
    <mergeCell ref="A14:C14"/>
    <mergeCell ref="H25:I25"/>
    <mergeCell ref="A140:C140"/>
    <mergeCell ref="A117:C117"/>
    <mergeCell ref="A123:C123"/>
    <mergeCell ref="F97:G97"/>
    <mergeCell ref="F124:G124"/>
    <mergeCell ref="F132:G132"/>
    <mergeCell ref="F135:G135"/>
    <mergeCell ref="A102:C102"/>
    <mergeCell ref="A108:C108"/>
  </mergeCells>
  <phoneticPr fontId="0" type="noConversion"/>
  <pageMargins left="0.25" right="0.25" top="0.75" bottom="0.75" header="0.3" footer="0.3"/>
  <pageSetup paperSize="9" scale="95" fitToHeight="0" orientation="portrait" verticalDpi="200" r:id="rId1"/>
  <headerFooter>
    <oddFooter>&amp;L&amp;12Гл. судья соревнований:
Гл. секретарь:&amp;C&amp;12Круткова С.А..
Трапезников А.А.</oddFooter>
  </headerFooter>
  <rowBreaks count="6" manualBreakCount="6">
    <brk id="46" max="8" man="1"/>
    <brk id="79" max="8" man="1"/>
    <brk id="100" max="8" man="1"/>
    <brk id="122" max="8" man="1"/>
    <brk id="156" max="9" man="1"/>
    <brk id="1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57"/>
  <sheetViews>
    <sheetView topLeftCell="A91" workbookViewId="0">
      <selection activeCell="G105" sqref="G105"/>
    </sheetView>
  </sheetViews>
  <sheetFormatPr defaultRowHeight="15"/>
  <cols>
    <col min="3" max="3" width="24.85546875" bestFit="1" customWidth="1"/>
  </cols>
  <sheetData>
    <row r="3" spans="1:8">
      <c r="A3" t="s">
        <v>0</v>
      </c>
      <c r="B3" t="s">
        <v>175</v>
      </c>
      <c r="H3" t="s">
        <v>0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176</v>
      </c>
      <c r="H4" t="s">
        <v>2</v>
      </c>
    </row>
    <row r="5" spans="1:8">
      <c r="A5">
        <v>1</v>
      </c>
      <c r="B5">
        <v>24</v>
      </c>
      <c r="C5" t="s">
        <v>106</v>
      </c>
      <c r="D5">
        <v>1964</v>
      </c>
      <c r="E5" t="s">
        <v>13</v>
      </c>
      <c r="F5" s="1">
        <v>4.2430555555555563E-3</v>
      </c>
      <c r="G5" s="1">
        <v>0</v>
      </c>
      <c r="H5">
        <v>1</v>
      </c>
    </row>
    <row r="6" spans="1:8">
      <c r="A6">
        <v>2</v>
      </c>
      <c r="B6">
        <v>23</v>
      </c>
      <c r="C6" t="s">
        <v>110</v>
      </c>
      <c r="D6">
        <v>1965</v>
      </c>
      <c r="E6" t="s">
        <v>13</v>
      </c>
      <c r="F6" s="1">
        <v>4.3379629629629627E-3</v>
      </c>
      <c r="G6" t="s">
        <v>264</v>
      </c>
      <c r="H6">
        <v>2</v>
      </c>
    </row>
    <row r="7" spans="1:8">
      <c r="A7">
        <v>3</v>
      </c>
      <c r="B7">
        <v>22</v>
      </c>
      <c r="C7" t="s">
        <v>109</v>
      </c>
      <c r="D7">
        <v>1962</v>
      </c>
      <c r="E7" t="s">
        <v>13</v>
      </c>
      <c r="F7" s="1">
        <v>4.6331018518518518E-3</v>
      </c>
      <c r="G7" t="s">
        <v>265</v>
      </c>
      <c r="H7">
        <v>3</v>
      </c>
    </row>
    <row r="8" spans="1:8">
      <c r="A8">
        <v>4</v>
      </c>
      <c r="B8">
        <v>25</v>
      </c>
      <c r="C8" t="s">
        <v>112</v>
      </c>
      <c r="D8">
        <v>1969</v>
      </c>
      <c r="E8" t="s">
        <v>13</v>
      </c>
      <c r="F8" s="1">
        <v>4.6782407407407406E-3</v>
      </c>
      <c r="G8" t="s">
        <v>266</v>
      </c>
      <c r="H8">
        <v>4</v>
      </c>
    </row>
    <row r="9" spans="1:8">
      <c r="A9">
        <v>5</v>
      </c>
      <c r="B9">
        <v>30</v>
      </c>
      <c r="C9" t="s">
        <v>108</v>
      </c>
      <c r="D9">
        <v>1956</v>
      </c>
      <c r="E9" t="s">
        <v>13</v>
      </c>
      <c r="F9" s="1">
        <v>4.7002314814814814E-3</v>
      </c>
      <c r="G9" t="s">
        <v>267</v>
      </c>
      <c r="H9">
        <v>5</v>
      </c>
    </row>
    <row r="10" spans="1:8">
      <c r="A10">
        <v>6</v>
      </c>
      <c r="B10">
        <v>20</v>
      </c>
      <c r="C10" t="s">
        <v>148</v>
      </c>
      <c r="D10">
        <v>1963</v>
      </c>
      <c r="E10" t="s">
        <v>145</v>
      </c>
      <c r="F10" s="1">
        <v>5.572916666666667E-3</v>
      </c>
      <c r="G10" t="s">
        <v>268</v>
      </c>
      <c r="H10">
        <v>6</v>
      </c>
    </row>
    <row r="11" spans="1:8">
      <c r="B11">
        <v>19</v>
      </c>
      <c r="C11" t="s">
        <v>107</v>
      </c>
      <c r="D11">
        <v>1961</v>
      </c>
      <c r="E11" t="s">
        <v>145</v>
      </c>
      <c r="F11" t="s">
        <v>18</v>
      </c>
      <c r="G11" t="s">
        <v>182</v>
      </c>
    </row>
    <row r="12" spans="1:8">
      <c r="B12">
        <v>21</v>
      </c>
      <c r="C12" t="s">
        <v>111</v>
      </c>
      <c r="D12">
        <v>1969</v>
      </c>
      <c r="E12" t="s">
        <v>13</v>
      </c>
      <c r="F12" t="s">
        <v>18</v>
      </c>
      <c r="G12" t="s">
        <v>182</v>
      </c>
    </row>
    <row r="14" spans="1:8">
      <c r="A14" t="s">
        <v>0</v>
      </c>
      <c r="B14" t="s">
        <v>1</v>
      </c>
      <c r="H14" t="s">
        <v>0</v>
      </c>
    </row>
    <row r="15" spans="1:8">
      <c r="A15" t="s">
        <v>2</v>
      </c>
      <c r="B15" t="s">
        <v>3</v>
      </c>
      <c r="C15" t="s">
        <v>4</v>
      </c>
      <c r="D15" t="s">
        <v>5</v>
      </c>
      <c r="E15" t="s">
        <v>6</v>
      </c>
      <c r="F15" t="s">
        <v>7</v>
      </c>
      <c r="G15" t="s">
        <v>176</v>
      </c>
      <c r="H15" t="s">
        <v>2</v>
      </c>
    </row>
    <row r="16" spans="1:8">
      <c r="A16">
        <v>1</v>
      </c>
      <c r="B16">
        <v>14</v>
      </c>
      <c r="C16" t="s">
        <v>9</v>
      </c>
      <c r="D16">
        <v>1995</v>
      </c>
      <c r="E16" t="s">
        <v>8</v>
      </c>
      <c r="F16" s="1">
        <v>3.4432870370370368E-3</v>
      </c>
      <c r="G16" s="1">
        <v>0</v>
      </c>
      <c r="H16">
        <v>1</v>
      </c>
    </row>
    <row r="17" spans="1:8">
      <c r="A17">
        <v>2</v>
      </c>
      <c r="B17">
        <v>9</v>
      </c>
      <c r="C17" t="s">
        <v>16</v>
      </c>
      <c r="D17">
        <v>1989</v>
      </c>
      <c r="E17" t="s">
        <v>17</v>
      </c>
      <c r="F17" s="1">
        <v>3.6724537037037038E-3</v>
      </c>
      <c r="G17" t="s">
        <v>269</v>
      </c>
      <c r="H17">
        <v>2</v>
      </c>
    </row>
    <row r="18" spans="1:8">
      <c r="A18">
        <v>3</v>
      </c>
      <c r="B18">
        <v>28</v>
      </c>
      <c r="C18" t="s">
        <v>105</v>
      </c>
      <c r="D18">
        <v>1972</v>
      </c>
      <c r="E18" t="s">
        <v>13</v>
      </c>
      <c r="F18" s="1">
        <v>3.8622685185185184E-3</v>
      </c>
      <c r="G18" t="s">
        <v>270</v>
      </c>
      <c r="H18">
        <v>3</v>
      </c>
    </row>
    <row r="19" spans="1:8">
      <c r="A19">
        <v>4</v>
      </c>
      <c r="B19">
        <v>4</v>
      </c>
      <c r="C19" t="s">
        <v>10</v>
      </c>
      <c r="D19">
        <v>1997</v>
      </c>
      <c r="E19" t="s">
        <v>8</v>
      </c>
      <c r="F19" s="1">
        <v>3.9375E-3</v>
      </c>
      <c r="G19" t="s">
        <v>271</v>
      </c>
      <c r="H19">
        <v>4</v>
      </c>
    </row>
    <row r="20" spans="1:8">
      <c r="A20">
        <v>5</v>
      </c>
      <c r="B20">
        <v>3</v>
      </c>
      <c r="C20" t="s">
        <v>54</v>
      </c>
      <c r="D20">
        <v>1999</v>
      </c>
      <c r="E20" t="s">
        <v>93</v>
      </c>
      <c r="F20" s="1">
        <v>3.9652777777777776E-3</v>
      </c>
      <c r="G20" t="s">
        <v>272</v>
      </c>
      <c r="H20">
        <v>5</v>
      </c>
    </row>
    <row r="21" spans="1:8">
      <c r="A21">
        <v>6</v>
      </c>
      <c r="B21">
        <v>15</v>
      </c>
      <c r="C21" t="s">
        <v>53</v>
      </c>
      <c r="D21">
        <v>1998</v>
      </c>
      <c r="E21" t="s">
        <v>132</v>
      </c>
      <c r="F21" s="1">
        <v>4.0150462962962961E-3</v>
      </c>
      <c r="G21" t="s">
        <v>273</v>
      </c>
      <c r="H21">
        <v>6</v>
      </c>
    </row>
    <row r="22" spans="1:8">
      <c r="A22">
        <v>7</v>
      </c>
      <c r="B22">
        <v>395</v>
      </c>
      <c r="C22" t="s">
        <v>116</v>
      </c>
      <c r="D22">
        <v>1979</v>
      </c>
      <c r="E22" t="s">
        <v>44</v>
      </c>
      <c r="F22" s="1">
        <v>4.0532407407407409E-3</v>
      </c>
      <c r="G22" t="s">
        <v>274</v>
      </c>
      <c r="H22">
        <v>7</v>
      </c>
    </row>
    <row r="23" spans="1:8">
      <c r="A23">
        <v>8</v>
      </c>
      <c r="B23">
        <v>27</v>
      </c>
      <c r="C23" t="s">
        <v>56</v>
      </c>
      <c r="D23">
        <v>1999</v>
      </c>
      <c r="E23" t="s">
        <v>132</v>
      </c>
      <c r="F23" s="1">
        <v>4.2233796296296299E-3</v>
      </c>
      <c r="G23" t="s">
        <v>275</v>
      </c>
      <c r="H23">
        <v>8</v>
      </c>
    </row>
    <row r="24" spans="1:8">
      <c r="A24">
        <v>9</v>
      </c>
      <c r="B24">
        <v>16</v>
      </c>
      <c r="C24" t="s">
        <v>14</v>
      </c>
      <c r="D24">
        <v>1985</v>
      </c>
      <c r="E24" t="s">
        <v>93</v>
      </c>
      <c r="F24" s="1">
        <v>4.2314814814814819E-3</v>
      </c>
      <c r="G24" t="s">
        <v>276</v>
      </c>
      <c r="H24">
        <v>9</v>
      </c>
    </row>
    <row r="25" spans="1:8">
      <c r="A25">
        <v>10</v>
      </c>
      <c r="B25">
        <v>1</v>
      </c>
      <c r="C25" t="s">
        <v>12</v>
      </c>
      <c r="D25">
        <v>1995</v>
      </c>
      <c r="E25" t="s">
        <v>146</v>
      </c>
      <c r="F25" s="1">
        <v>4.2581018518518523E-3</v>
      </c>
      <c r="G25" t="s">
        <v>277</v>
      </c>
      <c r="H25">
        <v>10</v>
      </c>
    </row>
    <row r="26" spans="1:8">
      <c r="A26">
        <v>11</v>
      </c>
      <c r="B26">
        <v>2</v>
      </c>
      <c r="C26" t="s">
        <v>11</v>
      </c>
      <c r="D26">
        <v>1997</v>
      </c>
      <c r="E26" t="s">
        <v>8</v>
      </c>
      <c r="F26" s="1">
        <v>4.355324074074074E-3</v>
      </c>
      <c r="G26" t="s">
        <v>278</v>
      </c>
      <c r="H26">
        <v>11</v>
      </c>
    </row>
    <row r="27" spans="1:8">
      <c r="A27">
        <v>12</v>
      </c>
      <c r="B27">
        <v>10</v>
      </c>
      <c r="C27" t="s">
        <v>149</v>
      </c>
      <c r="D27">
        <v>1974</v>
      </c>
      <c r="E27" t="s">
        <v>145</v>
      </c>
      <c r="F27" s="1">
        <v>4.4201388888888892E-3</v>
      </c>
      <c r="G27" t="s">
        <v>279</v>
      </c>
      <c r="H27">
        <v>12</v>
      </c>
    </row>
    <row r="28" spans="1:8">
      <c r="A28">
        <v>13</v>
      </c>
      <c r="B28">
        <v>17</v>
      </c>
      <c r="C28" t="s">
        <v>55</v>
      </c>
      <c r="D28">
        <v>1999</v>
      </c>
      <c r="E28" t="s">
        <v>8</v>
      </c>
      <c r="F28" s="1">
        <v>4.4270833333333332E-3</v>
      </c>
      <c r="G28" t="s">
        <v>280</v>
      </c>
      <c r="H28">
        <v>13</v>
      </c>
    </row>
    <row r="29" spans="1:8">
      <c r="A29">
        <v>14</v>
      </c>
      <c r="B29">
        <v>8</v>
      </c>
      <c r="C29" t="s">
        <v>19</v>
      </c>
      <c r="D29">
        <v>1997</v>
      </c>
      <c r="E29" t="s">
        <v>132</v>
      </c>
      <c r="F29" s="1">
        <v>4.5659722222222221E-3</v>
      </c>
      <c r="G29" t="s">
        <v>281</v>
      </c>
      <c r="H29">
        <v>14</v>
      </c>
    </row>
    <row r="30" spans="1:8">
      <c r="A30">
        <v>15</v>
      </c>
      <c r="B30">
        <v>29</v>
      </c>
      <c r="C30" t="s">
        <v>113</v>
      </c>
      <c r="D30">
        <v>1973</v>
      </c>
      <c r="E30" t="s">
        <v>13</v>
      </c>
      <c r="F30" s="1">
        <v>4.5752314814814813E-3</v>
      </c>
      <c r="G30" t="s">
        <v>282</v>
      </c>
      <c r="H30">
        <v>15</v>
      </c>
    </row>
    <row r="31" spans="1:8">
      <c r="A31">
        <v>16</v>
      </c>
      <c r="B31">
        <v>12</v>
      </c>
      <c r="C31" t="s">
        <v>15</v>
      </c>
      <c r="D31">
        <v>1981</v>
      </c>
      <c r="E31" t="s">
        <v>145</v>
      </c>
      <c r="F31" s="1">
        <v>4.8877314814814816E-3</v>
      </c>
      <c r="G31" t="s">
        <v>283</v>
      </c>
      <c r="H31">
        <v>16</v>
      </c>
    </row>
    <row r="32" spans="1:8">
      <c r="A32">
        <v>17</v>
      </c>
      <c r="B32">
        <v>18</v>
      </c>
      <c r="C32" t="s">
        <v>57</v>
      </c>
      <c r="D32">
        <v>1998</v>
      </c>
      <c r="E32" t="s">
        <v>8</v>
      </c>
      <c r="F32" s="1">
        <v>4.9745370370370369E-3</v>
      </c>
      <c r="G32" t="s">
        <v>284</v>
      </c>
      <c r="H32">
        <v>17</v>
      </c>
    </row>
    <row r="33" spans="1:8">
      <c r="A33">
        <v>18</v>
      </c>
      <c r="B33">
        <v>6</v>
      </c>
      <c r="C33" t="s">
        <v>150</v>
      </c>
      <c r="D33">
        <v>1978</v>
      </c>
      <c r="E33" t="s">
        <v>145</v>
      </c>
      <c r="F33" s="1">
        <v>5.2152777777777779E-3</v>
      </c>
      <c r="G33" t="s">
        <v>285</v>
      </c>
      <c r="H33">
        <v>18</v>
      </c>
    </row>
    <row r="34" spans="1:8">
      <c r="A34">
        <v>19</v>
      </c>
      <c r="B34">
        <v>26</v>
      </c>
      <c r="C34" t="s">
        <v>114</v>
      </c>
      <c r="D34">
        <v>1976</v>
      </c>
      <c r="E34" t="s">
        <v>13</v>
      </c>
      <c r="F34" s="1">
        <v>5.4085648148148148E-3</v>
      </c>
      <c r="G34" t="s">
        <v>286</v>
      </c>
      <c r="H34">
        <v>19</v>
      </c>
    </row>
    <row r="35" spans="1:8">
      <c r="B35">
        <v>11</v>
      </c>
      <c r="C35" t="s">
        <v>151</v>
      </c>
      <c r="D35">
        <v>1980</v>
      </c>
      <c r="E35" t="s">
        <v>146</v>
      </c>
      <c r="F35" t="s">
        <v>18</v>
      </c>
      <c r="G35" t="s">
        <v>182</v>
      </c>
    </row>
    <row r="36" spans="1:8">
      <c r="B36">
        <v>13</v>
      </c>
      <c r="C36" t="s">
        <v>20</v>
      </c>
      <c r="D36">
        <v>1992</v>
      </c>
      <c r="E36" t="s">
        <v>17</v>
      </c>
      <c r="F36" t="s">
        <v>18</v>
      </c>
      <c r="G36" t="s">
        <v>182</v>
      </c>
    </row>
    <row r="37" spans="1:8">
      <c r="B37">
        <v>5</v>
      </c>
      <c r="C37" t="s">
        <v>152</v>
      </c>
      <c r="D37">
        <v>1979</v>
      </c>
      <c r="E37" t="s">
        <v>146</v>
      </c>
      <c r="F37" t="s">
        <v>18</v>
      </c>
      <c r="G37" t="s">
        <v>182</v>
      </c>
    </row>
    <row r="38" spans="1:8">
      <c r="C38" t="s">
        <v>115</v>
      </c>
      <c r="D38">
        <v>1979</v>
      </c>
      <c r="E38" t="s">
        <v>145</v>
      </c>
      <c r="F38" t="s">
        <v>18</v>
      </c>
      <c r="G38" t="s">
        <v>182</v>
      </c>
    </row>
    <row r="40" spans="1:8">
      <c r="A40" t="s">
        <v>0</v>
      </c>
      <c r="B40" t="s">
        <v>21</v>
      </c>
      <c r="H40" t="s">
        <v>0</v>
      </c>
    </row>
    <row r="41" spans="1:8">
      <c r="A41" t="s">
        <v>2</v>
      </c>
      <c r="B41" t="s">
        <v>3</v>
      </c>
      <c r="C41" t="s">
        <v>4</v>
      </c>
      <c r="D41" t="s">
        <v>5</v>
      </c>
      <c r="E41" t="s">
        <v>6</v>
      </c>
      <c r="F41" t="s">
        <v>7</v>
      </c>
      <c r="G41" t="s">
        <v>176</v>
      </c>
      <c r="H41" t="s">
        <v>2</v>
      </c>
    </row>
    <row r="42" spans="1:8">
      <c r="A42">
        <v>1</v>
      </c>
      <c r="B42">
        <v>365</v>
      </c>
      <c r="C42" t="s">
        <v>22</v>
      </c>
      <c r="D42">
        <v>2005</v>
      </c>
      <c r="E42" t="s">
        <v>8</v>
      </c>
      <c r="F42" s="1">
        <v>5.8981481481481489E-3</v>
      </c>
      <c r="G42" s="1">
        <v>0</v>
      </c>
      <c r="H42">
        <v>1</v>
      </c>
    </row>
    <row r="43" spans="1:8">
      <c r="A43">
        <v>2</v>
      </c>
      <c r="B43">
        <v>367</v>
      </c>
      <c r="C43" t="s">
        <v>153</v>
      </c>
      <c r="D43">
        <v>2005</v>
      </c>
      <c r="E43" t="s">
        <v>93</v>
      </c>
      <c r="F43" s="1">
        <v>5.9155092592592592E-3</v>
      </c>
      <c r="G43" t="s">
        <v>287</v>
      </c>
      <c r="H43">
        <v>2</v>
      </c>
    </row>
    <row r="44" spans="1:8">
      <c r="A44">
        <v>3</v>
      </c>
      <c r="B44">
        <v>374</v>
      </c>
      <c r="C44" t="s">
        <v>27</v>
      </c>
      <c r="D44">
        <v>2006</v>
      </c>
      <c r="E44" t="s">
        <v>132</v>
      </c>
      <c r="F44" s="1">
        <v>5.9618055555555561E-3</v>
      </c>
      <c r="G44" t="s">
        <v>288</v>
      </c>
      <c r="H44">
        <v>3</v>
      </c>
    </row>
    <row r="45" spans="1:8">
      <c r="A45">
        <v>4</v>
      </c>
      <c r="B45">
        <v>361</v>
      </c>
      <c r="C45" t="s">
        <v>24</v>
      </c>
      <c r="D45">
        <v>2004</v>
      </c>
      <c r="E45" t="s">
        <v>8</v>
      </c>
      <c r="F45" s="1">
        <v>6.2581018518518515E-3</v>
      </c>
      <c r="G45" t="s">
        <v>289</v>
      </c>
      <c r="H45">
        <v>4</v>
      </c>
    </row>
    <row r="46" spans="1:8">
      <c r="A46">
        <v>5</v>
      </c>
      <c r="B46">
        <v>371</v>
      </c>
      <c r="C46" t="s">
        <v>28</v>
      </c>
      <c r="D46">
        <v>2006</v>
      </c>
      <c r="E46" t="s">
        <v>132</v>
      </c>
      <c r="F46" s="1">
        <v>6.7245370370370367E-3</v>
      </c>
      <c r="G46" t="s">
        <v>290</v>
      </c>
      <c r="H46">
        <v>5</v>
      </c>
    </row>
    <row r="47" spans="1:8">
      <c r="A47">
        <v>6</v>
      </c>
      <c r="B47">
        <v>373</v>
      </c>
      <c r="C47" t="s">
        <v>23</v>
      </c>
      <c r="D47">
        <v>2005</v>
      </c>
      <c r="E47" t="s">
        <v>93</v>
      </c>
      <c r="F47" s="1">
        <v>6.9780092592592593E-3</v>
      </c>
      <c r="G47" t="s">
        <v>291</v>
      </c>
      <c r="H47">
        <v>6</v>
      </c>
    </row>
    <row r="48" spans="1:8">
      <c r="A48">
        <v>7</v>
      </c>
      <c r="B48">
        <v>372</v>
      </c>
      <c r="C48" t="s">
        <v>25</v>
      </c>
      <c r="D48">
        <v>2005</v>
      </c>
      <c r="E48" t="s">
        <v>93</v>
      </c>
      <c r="F48" s="1">
        <v>7.1608796296296308E-3</v>
      </c>
      <c r="G48" t="s">
        <v>292</v>
      </c>
      <c r="H48">
        <v>7</v>
      </c>
    </row>
    <row r="49" spans="1:8">
      <c r="A49">
        <v>8</v>
      </c>
      <c r="B49">
        <v>366</v>
      </c>
      <c r="C49" t="s">
        <v>26</v>
      </c>
      <c r="D49">
        <v>2004</v>
      </c>
      <c r="E49" t="s">
        <v>8</v>
      </c>
      <c r="F49" s="1">
        <v>7.2430555555555555E-3</v>
      </c>
      <c r="G49" t="s">
        <v>293</v>
      </c>
      <c r="H49">
        <v>8</v>
      </c>
    </row>
    <row r="50" spans="1:8">
      <c r="A50">
        <v>9</v>
      </c>
      <c r="B50">
        <v>364</v>
      </c>
      <c r="C50" t="s">
        <v>29</v>
      </c>
      <c r="D50">
        <v>2004</v>
      </c>
      <c r="E50" t="s">
        <v>132</v>
      </c>
      <c r="F50" s="1">
        <v>7.332175925925926E-3</v>
      </c>
      <c r="G50" t="s">
        <v>294</v>
      </c>
      <c r="H50">
        <v>9</v>
      </c>
    </row>
    <row r="51" spans="1:8">
      <c r="A51">
        <v>10</v>
      </c>
      <c r="B51">
        <v>362</v>
      </c>
      <c r="C51" t="s">
        <v>154</v>
      </c>
      <c r="D51">
        <v>2005</v>
      </c>
      <c r="E51" t="s">
        <v>93</v>
      </c>
      <c r="F51" s="1">
        <v>7.8321759259259247E-3</v>
      </c>
      <c r="G51" t="s">
        <v>295</v>
      </c>
      <c r="H51">
        <v>10</v>
      </c>
    </row>
    <row r="52" spans="1:8">
      <c r="A52">
        <v>11</v>
      </c>
      <c r="B52">
        <v>363</v>
      </c>
      <c r="C52" t="s">
        <v>35</v>
      </c>
      <c r="D52">
        <v>2004</v>
      </c>
      <c r="E52" t="s">
        <v>132</v>
      </c>
      <c r="F52" s="1">
        <v>7.905092592592592E-3</v>
      </c>
      <c r="G52" t="s">
        <v>296</v>
      </c>
      <c r="H52">
        <v>11</v>
      </c>
    </row>
    <row r="53" spans="1:8">
      <c r="A53">
        <v>12</v>
      </c>
      <c r="B53">
        <v>375</v>
      </c>
      <c r="C53" t="s">
        <v>155</v>
      </c>
      <c r="D53">
        <v>2005</v>
      </c>
      <c r="E53" t="s">
        <v>134</v>
      </c>
      <c r="F53" s="1">
        <v>8.6388888888888887E-3</v>
      </c>
      <c r="G53" t="s">
        <v>297</v>
      </c>
      <c r="H53">
        <v>12</v>
      </c>
    </row>
    <row r="54" spans="1:8">
      <c r="A54">
        <v>13</v>
      </c>
      <c r="B54">
        <v>370</v>
      </c>
      <c r="C54" t="s">
        <v>156</v>
      </c>
      <c r="D54">
        <v>2004</v>
      </c>
      <c r="E54" t="s">
        <v>146</v>
      </c>
      <c r="F54" s="1">
        <v>9.7893518518518512E-3</v>
      </c>
      <c r="G54" t="s">
        <v>298</v>
      </c>
      <c r="H54">
        <v>13</v>
      </c>
    </row>
    <row r="55" spans="1:8">
      <c r="A55">
        <v>14</v>
      </c>
      <c r="B55">
        <v>376</v>
      </c>
      <c r="C55" t="s">
        <v>157</v>
      </c>
      <c r="D55">
        <v>2004</v>
      </c>
      <c r="E55" t="s">
        <v>133</v>
      </c>
      <c r="F55" s="1">
        <v>1.5709490740740743E-2</v>
      </c>
      <c r="G55" t="s">
        <v>299</v>
      </c>
      <c r="H55">
        <v>14</v>
      </c>
    </row>
    <row r="56" spans="1:8">
      <c r="B56">
        <v>358</v>
      </c>
      <c r="C56" t="s">
        <v>31</v>
      </c>
      <c r="D56">
        <v>2004</v>
      </c>
      <c r="E56" t="s">
        <v>132</v>
      </c>
      <c r="F56" t="s">
        <v>18</v>
      </c>
      <c r="G56" t="s">
        <v>182</v>
      </c>
    </row>
    <row r="57" spans="1:8">
      <c r="B57">
        <v>359</v>
      </c>
      <c r="C57" t="s">
        <v>30</v>
      </c>
      <c r="D57">
        <v>2005</v>
      </c>
      <c r="E57" t="s">
        <v>17</v>
      </c>
      <c r="F57" t="s">
        <v>18</v>
      </c>
      <c r="G57" t="s">
        <v>182</v>
      </c>
    </row>
    <row r="58" spans="1:8">
      <c r="B58">
        <v>360</v>
      </c>
      <c r="C58" t="s">
        <v>158</v>
      </c>
      <c r="D58">
        <v>2005</v>
      </c>
      <c r="E58" t="s">
        <v>134</v>
      </c>
      <c r="F58" t="s">
        <v>18</v>
      </c>
      <c r="G58" t="s">
        <v>182</v>
      </c>
    </row>
    <row r="59" spans="1:8">
      <c r="B59">
        <v>368</v>
      </c>
      <c r="C59" t="s">
        <v>32</v>
      </c>
      <c r="D59">
        <v>2005</v>
      </c>
      <c r="E59" t="s">
        <v>132</v>
      </c>
      <c r="F59" t="s">
        <v>18</v>
      </c>
      <c r="G59" t="s">
        <v>182</v>
      </c>
    </row>
    <row r="60" spans="1:8">
      <c r="B60">
        <v>369</v>
      </c>
      <c r="C60" t="s">
        <v>34</v>
      </c>
      <c r="D60">
        <v>2005</v>
      </c>
      <c r="E60" t="s">
        <v>132</v>
      </c>
      <c r="F60" t="s">
        <v>18</v>
      </c>
      <c r="G60" t="s">
        <v>182</v>
      </c>
    </row>
    <row r="62" spans="1:8">
      <c r="A62" t="s">
        <v>0</v>
      </c>
      <c r="B62" t="s">
        <v>36</v>
      </c>
      <c r="H62" t="s">
        <v>0</v>
      </c>
    </row>
    <row r="63" spans="1:8">
      <c r="A63" t="s">
        <v>2</v>
      </c>
      <c r="B63" t="s">
        <v>3</v>
      </c>
      <c r="C63" t="s">
        <v>4</v>
      </c>
      <c r="D63" t="s">
        <v>5</v>
      </c>
      <c r="E63" t="s">
        <v>6</v>
      </c>
      <c r="F63" t="s">
        <v>7</v>
      </c>
      <c r="G63" t="s">
        <v>176</v>
      </c>
      <c r="H63" t="s">
        <v>2</v>
      </c>
    </row>
    <row r="64" spans="1:8">
      <c r="A64">
        <v>1</v>
      </c>
      <c r="B64">
        <v>58</v>
      </c>
      <c r="C64" t="s">
        <v>37</v>
      </c>
      <c r="D64">
        <v>2002</v>
      </c>
      <c r="E64" t="s">
        <v>8</v>
      </c>
      <c r="F64" s="1">
        <v>4.099537037037037E-3</v>
      </c>
      <c r="G64" s="1">
        <v>0</v>
      </c>
      <c r="H64">
        <v>1</v>
      </c>
    </row>
    <row r="65" spans="1:8">
      <c r="A65">
        <v>2</v>
      </c>
      <c r="B65">
        <v>55</v>
      </c>
      <c r="C65" t="s">
        <v>38</v>
      </c>
      <c r="D65">
        <v>2002</v>
      </c>
      <c r="E65" t="s">
        <v>8</v>
      </c>
      <c r="F65" s="1">
        <v>4.6898148148148151E-3</v>
      </c>
      <c r="G65" t="s">
        <v>300</v>
      </c>
      <c r="H65">
        <v>2</v>
      </c>
    </row>
    <row r="66" spans="1:8">
      <c r="A66">
        <v>3</v>
      </c>
      <c r="B66">
        <v>66</v>
      </c>
      <c r="C66" t="s">
        <v>40</v>
      </c>
      <c r="D66">
        <v>2002</v>
      </c>
      <c r="E66" t="s">
        <v>93</v>
      </c>
      <c r="F66" s="1">
        <v>4.9375E-3</v>
      </c>
      <c r="G66" t="s">
        <v>301</v>
      </c>
      <c r="H66">
        <v>3</v>
      </c>
    </row>
    <row r="67" spans="1:8">
      <c r="A67">
        <v>4</v>
      </c>
      <c r="B67">
        <v>56</v>
      </c>
      <c r="C67" t="s">
        <v>49</v>
      </c>
      <c r="D67">
        <v>2002</v>
      </c>
      <c r="E67" t="s">
        <v>93</v>
      </c>
      <c r="F67" s="1">
        <v>5.3078703703703699E-3</v>
      </c>
      <c r="G67" t="s">
        <v>302</v>
      </c>
      <c r="H67">
        <v>4</v>
      </c>
    </row>
    <row r="68" spans="1:8">
      <c r="A68">
        <v>5</v>
      </c>
      <c r="B68">
        <v>64</v>
      </c>
      <c r="C68" t="s">
        <v>159</v>
      </c>
      <c r="D68">
        <v>2003</v>
      </c>
      <c r="E68" t="s">
        <v>146</v>
      </c>
      <c r="F68" s="1">
        <v>5.3657407407407404E-3</v>
      </c>
      <c r="G68" t="s">
        <v>303</v>
      </c>
      <c r="H68">
        <v>5</v>
      </c>
    </row>
    <row r="69" spans="1:8">
      <c r="A69">
        <v>6</v>
      </c>
      <c r="B69">
        <v>70</v>
      </c>
      <c r="C69" t="s">
        <v>39</v>
      </c>
      <c r="D69">
        <v>2002</v>
      </c>
      <c r="E69" t="s">
        <v>93</v>
      </c>
      <c r="F69" s="1">
        <v>5.371527777777778E-3</v>
      </c>
      <c r="G69" t="s">
        <v>304</v>
      </c>
      <c r="H69">
        <v>6</v>
      </c>
    </row>
    <row r="70" spans="1:8">
      <c r="A70">
        <v>7</v>
      </c>
      <c r="B70">
        <v>61</v>
      </c>
      <c r="C70" t="s">
        <v>160</v>
      </c>
      <c r="D70">
        <v>2003</v>
      </c>
      <c r="E70" t="s">
        <v>146</v>
      </c>
      <c r="F70" s="1">
        <v>5.6967592592592591E-3</v>
      </c>
      <c r="G70" t="s">
        <v>305</v>
      </c>
      <c r="H70">
        <v>7</v>
      </c>
    </row>
    <row r="71" spans="1:8">
      <c r="A71">
        <v>8</v>
      </c>
      <c r="B71">
        <v>69</v>
      </c>
      <c r="C71" t="s">
        <v>47</v>
      </c>
      <c r="D71">
        <v>2003</v>
      </c>
      <c r="E71" t="s">
        <v>44</v>
      </c>
      <c r="F71" s="1">
        <v>5.8703703703703704E-3</v>
      </c>
      <c r="G71" t="s">
        <v>306</v>
      </c>
      <c r="H71">
        <v>8</v>
      </c>
    </row>
    <row r="72" spans="1:8">
      <c r="A72">
        <v>9</v>
      </c>
      <c r="B72">
        <v>72</v>
      </c>
      <c r="C72" t="s">
        <v>52</v>
      </c>
      <c r="D72">
        <v>2002</v>
      </c>
      <c r="E72" t="s">
        <v>132</v>
      </c>
      <c r="F72" s="1">
        <v>6.0775462962962962E-3</v>
      </c>
      <c r="G72" t="s">
        <v>307</v>
      </c>
      <c r="H72">
        <v>9</v>
      </c>
    </row>
    <row r="73" spans="1:8">
      <c r="A73">
        <v>10</v>
      </c>
      <c r="B73">
        <v>57</v>
      </c>
      <c r="C73" t="s">
        <v>161</v>
      </c>
      <c r="D73">
        <v>2003</v>
      </c>
      <c r="E73" t="s">
        <v>134</v>
      </c>
      <c r="F73" s="1">
        <v>6.3449074074074076E-3</v>
      </c>
      <c r="G73" t="s">
        <v>308</v>
      </c>
      <c r="H73">
        <v>10</v>
      </c>
    </row>
    <row r="74" spans="1:8">
      <c r="A74">
        <v>11</v>
      </c>
      <c r="B74">
        <v>67</v>
      </c>
      <c r="C74" t="s">
        <v>46</v>
      </c>
      <c r="D74">
        <v>2003</v>
      </c>
      <c r="E74" t="s">
        <v>44</v>
      </c>
      <c r="F74" s="1">
        <v>6.4861111111111118E-3</v>
      </c>
      <c r="G74" t="s">
        <v>309</v>
      </c>
      <c r="H74">
        <v>11</v>
      </c>
    </row>
    <row r="75" spans="1:8">
      <c r="A75">
        <v>12</v>
      </c>
      <c r="B75">
        <v>68</v>
      </c>
      <c r="C75" t="s">
        <v>50</v>
      </c>
      <c r="D75">
        <v>2003</v>
      </c>
      <c r="E75" t="s">
        <v>42</v>
      </c>
      <c r="F75" s="1">
        <v>6.6874999999999999E-3</v>
      </c>
      <c r="G75" t="s">
        <v>310</v>
      </c>
      <c r="H75">
        <v>12</v>
      </c>
    </row>
    <row r="76" spans="1:8">
      <c r="A76">
        <v>13</v>
      </c>
      <c r="B76">
        <v>62</v>
      </c>
      <c r="C76" t="s">
        <v>162</v>
      </c>
      <c r="D76">
        <v>2003</v>
      </c>
      <c r="E76" t="s">
        <v>134</v>
      </c>
      <c r="F76" s="1">
        <v>6.7453703703703703E-3</v>
      </c>
      <c r="G76" t="s">
        <v>311</v>
      </c>
      <c r="H76">
        <v>13</v>
      </c>
    </row>
    <row r="77" spans="1:8">
      <c r="A77">
        <v>14</v>
      </c>
      <c r="B77">
        <v>59</v>
      </c>
      <c r="C77" t="s">
        <v>48</v>
      </c>
      <c r="D77">
        <v>2003</v>
      </c>
      <c r="E77" t="s">
        <v>44</v>
      </c>
      <c r="F77" s="1">
        <v>7.0439814814814809E-3</v>
      </c>
      <c r="G77" t="s">
        <v>312</v>
      </c>
      <c r="H77">
        <v>14</v>
      </c>
    </row>
    <row r="78" spans="1:8">
      <c r="A78">
        <v>15</v>
      </c>
      <c r="B78">
        <v>63</v>
      </c>
      <c r="C78" t="s">
        <v>41</v>
      </c>
      <c r="D78">
        <v>2003</v>
      </c>
      <c r="E78" t="s">
        <v>17</v>
      </c>
      <c r="F78" s="1">
        <v>7.0613425925925922E-3</v>
      </c>
      <c r="G78" t="s">
        <v>313</v>
      </c>
      <c r="H78">
        <v>15</v>
      </c>
    </row>
    <row r="79" spans="1:8">
      <c r="A79">
        <v>16</v>
      </c>
      <c r="B79">
        <v>65</v>
      </c>
      <c r="C79" t="s">
        <v>43</v>
      </c>
      <c r="D79">
        <v>2003</v>
      </c>
      <c r="E79" t="s">
        <v>44</v>
      </c>
      <c r="F79" s="1">
        <v>9.464120370370371E-3</v>
      </c>
      <c r="G79" t="s">
        <v>314</v>
      </c>
      <c r="H79">
        <v>16</v>
      </c>
    </row>
    <row r="80" spans="1:8">
      <c r="A80">
        <v>17</v>
      </c>
      <c r="B80">
        <v>60</v>
      </c>
      <c r="C80" t="s">
        <v>45</v>
      </c>
      <c r="D80">
        <v>2003</v>
      </c>
      <c r="E80" t="s">
        <v>17</v>
      </c>
      <c r="F80" s="1">
        <v>1.0657407407407407E-2</v>
      </c>
      <c r="G80" t="s">
        <v>315</v>
      </c>
      <c r="H80">
        <v>17</v>
      </c>
    </row>
    <row r="81" spans="1:8">
      <c r="C81" t="s">
        <v>51</v>
      </c>
      <c r="D81">
        <v>2002</v>
      </c>
      <c r="E81" t="s">
        <v>133</v>
      </c>
      <c r="F81" t="s">
        <v>18</v>
      </c>
      <c r="G81" t="s">
        <v>182</v>
      </c>
    </row>
    <row r="83" spans="1:8">
      <c r="A83" t="s">
        <v>0</v>
      </c>
      <c r="B83" t="s">
        <v>58</v>
      </c>
      <c r="H83" t="s">
        <v>0</v>
      </c>
    </row>
    <row r="84" spans="1:8">
      <c r="A84" t="s">
        <v>2</v>
      </c>
      <c r="B84" t="s">
        <v>3</v>
      </c>
      <c r="C84" t="s">
        <v>4</v>
      </c>
      <c r="D84" t="s">
        <v>5</v>
      </c>
      <c r="E84" t="s">
        <v>6</v>
      </c>
      <c r="F84" t="s">
        <v>7</v>
      </c>
      <c r="G84" t="s">
        <v>176</v>
      </c>
      <c r="H84" t="s">
        <v>2</v>
      </c>
    </row>
    <row r="85" spans="1:8">
      <c r="A85">
        <v>1</v>
      </c>
      <c r="B85">
        <v>48</v>
      </c>
      <c r="C85" t="s">
        <v>60</v>
      </c>
      <c r="D85">
        <v>2001</v>
      </c>
      <c r="E85" t="s">
        <v>93</v>
      </c>
      <c r="F85" s="1">
        <v>4.0277777777777777E-3</v>
      </c>
      <c r="G85" s="1">
        <v>0</v>
      </c>
      <c r="H85">
        <v>1</v>
      </c>
    </row>
    <row r="86" spans="1:8">
      <c r="A86">
        <v>2</v>
      </c>
      <c r="B86">
        <v>71</v>
      </c>
      <c r="C86" t="s">
        <v>59</v>
      </c>
      <c r="D86">
        <v>2000</v>
      </c>
      <c r="E86" t="s">
        <v>93</v>
      </c>
      <c r="F86" s="1">
        <v>4.0879629629629625E-3</v>
      </c>
      <c r="G86" t="s">
        <v>316</v>
      </c>
      <c r="H86">
        <v>2</v>
      </c>
    </row>
    <row r="87" spans="1:8">
      <c r="A87">
        <v>3</v>
      </c>
      <c r="B87">
        <v>51</v>
      </c>
      <c r="C87" t="s">
        <v>63</v>
      </c>
      <c r="D87">
        <v>2001</v>
      </c>
      <c r="E87" t="s">
        <v>42</v>
      </c>
      <c r="F87" s="1">
        <v>4.1481481481481482E-3</v>
      </c>
      <c r="G87" t="s">
        <v>317</v>
      </c>
      <c r="H87">
        <v>3</v>
      </c>
    </row>
    <row r="88" spans="1:8">
      <c r="A88">
        <v>4</v>
      </c>
      <c r="B88">
        <v>52</v>
      </c>
      <c r="C88" t="s">
        <v>67</v>
      </c>
      <c r="D88">
        <v>2000</v>
      </c>
      <c r="E88" t="s">
        <v>132</v>
      </c>
      <c r="F88" s="1">
        <v>4.2523148148148147E-3</v>
      </c>
      <c r="G88" t="s">
        <v>318</v>
      </c>
      <c r="H88">
        <v>4</v>
      </c>
    </row>
    <row r="89" spans="1:8">
      <c r="A89">
        <v>5</v>
      </c>
      <c r="B89">
        <v>45</v>
      </c>
      <c r="C89" t="s">
        <v>66</v>
      </c>
      <c r="D89">
        <v>2000</v>
      </c>
      <c r="E89" t="s">
        <v>132</v>
      </c>
      <c r="F89" s="1">
        <v>4.2962962962962963E-3</v>
      </c>
      <c r="G89" t="s">
        <v>319</v>
      </c>
      <c r="H89">
        <v>5</v>
      </c>
    </row>
    <row r="90" spans="1:8">
      <c r="A90">
        <v>6</v>
      </c>
      <c r="B90">
        <v>40</v>
      </c>
      <c r="C90" t="s">
        <v>61</v>
      </c>
      <c r="D90">
        <v>2001</v>
      </c>
      <c r="E90" t="s">
        <v>93</v>
      </c>
      <c r="F90" s="1">
        <v>4.3194444444444443E-3</v>
      </c>
      <c r="G90" t="s">
        <v>320</v>
      </c>
      <c r="H90">
        <v>6</v>
      </c>
    </row>
    <row r="91" spans="1:8">
      <c r="A91">
        <v>7</v>
      </c>
      <c r="B91">
        <v>54</v>
      </c>
      <c r="C91" t="s">
        <v>147</v>
      </c>
      <c r="D91">
        <v>2000</v>
      </c>
      <c r="E91" t="s">
        <v>146</v>
      </c>
      <c r="F91" s="1">
        <v>4.3506944444444444E-3</v>
      </c>
      <c r="G91" t="s">
        <v>321</v>
      </c>
      <c r="H91">
        <v>7</v>
      </c>
    </row>
    <row r="92" spans="1:8">
      <c r="A92">
        <v>8</v>
      </c>
      <c r="B92">
        <v>47</v>
      </c>
      <c r="C92" t="s">
        <v>65</v>
      </c>
      <c r="D92">
        <v>2000</v>
      </c>
      <c r="E92" t="s">
        <v>132</v>
      </c>
      <c r="F92" s="1">
        <v>4.4606481481481476E-3</v>
      </c>
      <c r="G92" t="s">
        <v>322</v>
      </c>
      <c r="H92">
        <v>8</v>
      </c>
    </row>
    <row r="93" spans="1:8">
      <c r="A93">
        <v>9</v>
      </c>
      <c r="B93">
        <v>46</v>
      </c>
      <c r="C93" t="s">
        <v>62</v>
      </c>
      <c r="D93">
        <v>2000</v>
      </c>
      <c r="E93" t="s">
        <v>8</v>
      </c>
      <c r="F93" s="1">
        <v>4.5937499999999997E-3</v>
      </c>
      <c r="G93" t="s">
        <v>323</v>
      </c>
      <c r="H93">
        <v>9</v>
      </c>
    </row>
    <row r="94" spans="1:8">
      <c r="A94">
        <v>10</v>
      </c>
      <c r="B94">
        <v>53</v>
      </c>
      <c r="C94" t="s">
        <v>64</v>
      </c>
      <c r="D94">
        <v>2001</v>
      </c>
      <c r="E94" t="s">
        <v>42</v>
      </c>
      <c r="F94" s="1">
        <v>5.8865740740740745E-3</v>
      </c>
      <c r="G94" t="s">
        <v>324</v>
      </c>
      <c r="H94">
        <v>10</v>
      </c>
    </row>
    <row r="96" spans="1:8">
      <c r="A96" t="s">
        <v>0</v>
      </c>
      <c r="B96" t="s">
        <v>163</v>
      </c>
      <c r="H96" t="s">
        <v>0</v>
      </c>
    </row>
    <row r="97" spans="1:8">
      <c r="A97" t="s">
        <v>2</v>
      </c>
      <c r="B97" t="s">
        <v>3</v>
      </c>
      <c r="C97" t="s">
        <v>4</v>
      </c>
      <c r="D97" t="s">
        <v>5</v>
      </c>
      <c r="E97" t="s">
        <v>6</v>
      </c>
      <c r="F97" t="s">
        <v>7</v>
      </c>
      <c r="G97" t="s">
        <v>176</v>
      </c>
      <c r="H97" t="s">
        <v>2</v>
      </c>
    </row>
    <row r="98" spans="1:8">
      <c r="A98">
        <v>1</v>
      </c>
      <c r="B98">
        <v>38</v>
      </c>
      <c r="C98" t="s">
        <v>102</v>
      </c>
      <c r="D98">
        <v>1973</v>
      </c>
      <c r="E98" t="s">
        <v>134</v>
      </c>
      <c r="F98" s="1">
        <v>5.4826388888888885E-3</v>
      </c>
      <c r="G98" s="1">
        <v>0</v>
      </c>
      <c r="H98">
        <v>1</v>
      </c>
    </row>
    <row r="99" spans="1:8">
      <c r="A99">
        <v>2</v>
      </c>
      <c r="B99">
        <v>37</v>
      </c>
      <c r="C99" t="s">
        <v>103</v>
      </c>
      <c r="D99">
        <v>1976</v>
      </c>
      <c r="E99" t="s">
        <v>93</v>
      </c>
      <c r="F99" s="1">
        <v>5.596064814814815E-3</v>
      </c>
      <c r="G99" t="s">
        <v>325</v>
      </c>
      <c r="H99">
        <v>2</v>
      </c>
    </row>
    <row r="100" spans="1:8">
      <c r="A100">
        <v>3</v>
      </c>
      <c r="B100">
        <v>39</v>
      </c>
      <c r="C100" t="s">
        <v>164</v>
      </c>
      <c r="D100">
        <v>1965</v>
      </c>
      <c r="E100" t="s">
        <v>145</v>
      </c>
      <c r="F100" s="1">
        <v>6.0370370370370378E-3</v>
      </c>
      <c r="G100" t="s">
        <v>326</v>
      </c>
      <c r="H100">
        <v>3</v>
      </c>
    </row>
    <row r="101" spans="1:8">
      <c r="C101" t="s">
        <v>104</v>
      </c>
      <c r="D101">
        <v>1979</v>
      </c>
      <c r="E101" t="s">
        <v>145</v>
      </c>
      <c r="F101" t="s">
        <v>18</v>
      </c>
      <c r="G101" t="s">
        <v>182</v>
      </c>
    </row>
    <row r="103" spans="1:8">
      <c r="A103" t="s">
        <v>0</v>
      </c>
      <c r="B103" t="s">
        <v>68</v>
      </c>
      <c r="H103" t="s">
        <v>0</v>
      </c>
    </row>
    <row r="104" spans="1:8">
      <c r="A104" t="s">
        <v>2</v>
      </c>
      <c r="B104" t="s">
        <v>3</v>
      </c>
      <c r="C104" t="s">
        <v>4</v>
      </c>
      <c r="D104" t="s">
        <v>5</v>
      </c>
      <c r="E104" t="s">
        <v>6</v>
      </c>
      <c r="F104" t="s">
        <v>7</v>
      </c>
      <c r="G104" t="s">
        <v>176</v>
      </c>
      <c r="H104" t="s">
        <v>2</v>
      </c>
    </row>
    <row r="105" spans="1:8">
      <c r="A105">
        <v>1</v>
      </c>
      <c r="B105">
        <v>32</v>
      </c>
      <c r="C105" t="s">
        <v>69</v>
      </c>
      <c r="D105">
        <v>1995</v>
      </c>
      <c r="E105" t="s">
        <v>8</v>
      </c>
      <c r="F105" s="1">
        <v>4.6516203703703702E-3</v>
      </c>
      <c r="G105" s="1">
        <v>0</v>
      </c>
      <c r="H105">
        <v>1</v>
      </c>
    </row>
    <row r="106" spans="1:8">
      <c r="A106">
        <v>2</v>
      </c>
      <c r="B106">
        <v>35</v>
      </c>
      <c r="C106" t="s">
        <v>70</v>
      </c>
      <c r="D106">
        <v>1994</v>
      </c>
      <c r="E106" t="s">
        <v>132</v>
      </c>
      <c r="F106" s="1">
        <v>5.0416666666666665E-3</v>
      </c>
      <c r="G106" t="s">
        <v>265</v>
      </c>
      <c r="H106">
        <v>2</v>
      </c>
    </row>
    <row r="107" spans="1:8">
      <c r="A107">
        <v>3</v>
      </c>
      <c r="B107">
        <v>34</v>
      </c>
      <c r="C107" t="s">
        <v>165</v>
      </c>
      <c r="D107">
        <v>1995</v>
      </c>
      <c r="E107" t="s">
        <v>93</v>
      </c>
      <c r="F107" s="1">
        <v>5.0937500000000002E-3</v>
      </c>
      <c r="G107" t="s">
        <v>327</v>
      </c>
      <c r="H107">
        <v>3</v>
      </c>
    </row>
    <row r="108" spans="1:8">
      <c r="A108">
        <v>4</v>
      </c>
      <c r="B108">
        <v>36</v>
      </c>
      <c r="C108" t="s">
        <v>73</v>
      </c>
      <c r="D108">
        <v>1995</v>
      </c>
      <c r="E108" t="s">
        <v>132</v>
      </c>
      <c r="F108" s="1">
        <v>5.1030092592592594E-3</v>
      </c>
      <c r="G108" t="s">
        <v>328</v>
      </c>
      <c r="H108">
        <v>4</v>
      </c>
    </row>
    <row r="109" spans="1:8">
      <c r="A109">
        <v>5</v>
      </c>
      <c r="B109">
        <v>31</v>
      </c>
      <c r="C109" t="s">
        <v>71</v>
      </c>
      <c r="D109">
        <v>1995</v>
      </c>
      <c r="E109" t="s">
        <v>42</v>
      </c>
      <c r="F109" s="1">
        <v>5.2604166666666667E-3</v>
      </c>
      <c r="G109" t="s">
        <v>329</v>
      </c>
      <c r="H109">
        <v>5</v>
      </c>
    </row>
    <row r="110" spans="1:8">
      <c r="A110">
        <v>6</v>
      </c>
      <c r="B110">
        <v>33</v>
      </c>
      <c r="C110" t="s">
        <v>72</v>
      </c>
      <c r="D110">
        <v>1995</v>
      </c>
      <c r="E110" t="s">
        <v>8</v>
      </c>
      <c r="F110" s="1">
        <v>5.9780092592592584E-3</v>
      </c>
      <c r="G110" t="s">
        <v>330</v>
      </c>
      <c r="H110">
        <v>6</v>
      </c>
    </row>
    <row r="112" spans="1:8">
      <c r="A112" t="s">
        <v>0</v>
      </c>
      <c r="B112" t="s">
        <v>74</v>
      </c>
      <c r="H112" t="s">
        <v>0</v>
      </c>
    </row>
    <row r="113" spans="1:8">
      <c r="A113" t="s">
        <v>2</v>
      </c>
      <c r="B113" t="s">
        <v>3</v>
      </c>
      <c r="C113" t="s">
        <v>4</v>
      </c>
      <c r="D113" t="s">
        <v>5</v>
      </c>
      <c r="E113" t="s">
        <v>6</v>
      </c>
      <c r="F113" t="s">
        <v>7</v>
      </c>
      <c r="G113" t="s">
        <v>176</v>
      </c>
      <c r="H113" t="s">
        <v>2</v>
      </c>
    </row>
    <row r="114" spans="1:8">
      <c r="A114">
        <v>1</v>
      </c>
      <c r="B114">
        <v>394</v>
      </c>
      <c r="C114" t="s">
        <v>75</v>
      </c>
      <c r="D114">
        <v>2004</v>
      </c>
      <c r="E114" t="s">
        <v>93</v>
      </c>
      <c r="F114" s="1">
        <v>5.6759259259259254E-3</v>
      </c>
      <c r="G114" s="1">
        <v>0</v>
      </c>
      <c r="H114">
        <v>1</v>
      </c>
    </row>
    <row r="115" spans="1:8">
      <c r="A115">
        <v>2</v>
      </c>
      <c r="B115">
        <v>385</v>
      </c>
      <c r="C115" t="s">
        <v>77</v>
      </c>
      <c r="D115">
        <v>2004</v>
      </c>
      <c r="E115" t="s">
        <v>93</v>
      </c>
      <c r="F115" s="1">
        <v>5.9467592592592593E-3</v>
      </c>
      <c r="G115" t="s">
        <v>331</v>
      </c>
      <c r="H115">
        <v>2</v>
      </c>
    </row>
    <row r="116" spans="1:8">
      <c r="A116">
        <v>3</v>
      </c>
      <c r="B116">
        <v>386</v>
      </c>
      <c r="C116" t="s">
        <v>76</v>
      </c>
      <c r="D116">
        <v>2004</v>
      </c>
      <c r="E116" t="s">
        <v>93</v>
      </c>
      <c r="F116" s="1">
        <v>6.0277777777777777E-3</v>
      </c>
      <c r="G116" t="s">
        <v>332</v>
      </c>
      <c r="H116">
        <v>3</v>
      </c>
    </row>
    <row r="117" spans="1:8">
      <c r="A117">
        <v>4</v>
      </c>
      <c r="B117">
        <v>380</v>
      </c>
      <c r="C117" t="s">
        <v>78</v>
      </c>
      <c r="D117">
        <v>2004</v>
      </c>
      <c r="E117" t="s">
        <v>93</v>
      </c>
      <c r="F117" s="1">
        <v>6.4398148148148149E-3</v>
      </c>
      <c r="G117" t="s">
        <v>333</v>
      </c>
      <c r="H117">
        <v>4</v>
      </c>
    </row>
    <row r="118" spans="1:8">
      <c r="A118">
        <v>5</v>
      </c>
      <c r="B118">
        <v>378</v>
      </c>
      <c r="C118" t="s">
        <v>166</v>
      </c>
      <c r="D118">
        <v>2004</v>
      </c>
      <c r="E118" t="s">
        <v>134</v>
      </c>
      <c r="F118" s="1">
        <v>6.6770833333333335E-3</v>
      </c>
      <c r="G118" t="s">
        <v>334</v>
      </c>
      <c r="H118">
        <v>5</v>
      </c>
    </row>
    <row r="119" spans="1:8">
      <c r="A119">
        <v>6</v>
      </c>
      <c r="B119">
        <v>390</v>
      </c>
      <c r="C119" t="s">
        <v>79</v>
      </c>
      <c r="D119">
        <v>2005</v>
      </c>
      <c r="E119" t="s">
        <v>8</v>
      </c>
      <c r="F119" s="1">
        <v>6.9293981481481489E-3</v>
      </c>
      <c r="G119" t="s">
        <v>335</v>
      </c>
      <c r="H119">
        <v>6</v>
      </c>
    </row>
    <row r="120" spans="1:8">
      <c r="A120">
        <v>7</v>
      </c>
      <c r="B120">
        <v>389</v>
      </c>
      <c r="C120" t="s">
        <v>81</v>
      </c>
      <c r="D120">
        <v>2004</v>
      </c>
      <c r="E120" t="s">
        <v>8</v>
      </c>
      <c r="F120" s="1">
        <v>7.3912037037037028E-3</v>
      </c>
      <c r="G120" t="s">
        <v>336</v>
      </c>
      <c r="H120">
        <v>7</v>
      </c>
    </row>
    <row r="121" spans="1:8">
      <c r="A121">
        <v>8</v>
      </c>
      <c r="B121">
        <v>387</v>
      </c>
      <c r="C121" t="s">
        <v>84</v>
      </c>
      <c r="D121">
        <v>2004</v>
      </c>
      <c r="E121" t="s">
        <v>132</v>
      </c>
      <c r="F121" s="1">
        <v>7.3981481481481494E-3</v>
      </c>
      <c r="G121" t="s">
        <v>337</v>
      </c>
      <c r="H121">
        <v>8</v>
      </c>
    </row>
    <row r="122" spans="1:8">
      <c r="A122">
        <v>9</v>
      </c>
      <c r="B122">
        <v>383</v>
      </c>
      <c r="C122" t="s">
        <v>80</v>
      </c>
      <c r="D122">
        <v>2004</v>
      </c>
      <c r="E122" t="s">
        <v>8</v>
      </c>
      <c r="F122" s="1">
        <v>7.9108796296296306E-3</v>
      </c>
      <c r="G122" t="s">
        <v>338</v>
      </c>
      <c r="H122">
        <v>9</v>
      </c>
    </row>
    <row r="123" spans="1:8">
      <c r="A123">
        <v>10</v>
      </c>
      <c r="B123">
        <v>381</v>
      </c>
      <c r="C123" t="s">
        <v>83</v>
      </c>
      <c r="D123">
        <v>2006</v>
      </c>
      <c r="E123" t="s">
        <v>17</v>
      </c>
      <c r="F123" s="1">
        <v>8.0023148148148145E-3</v>
      </c>
      <c r="G123" t="s">
        <v>339</v>
      </c>
      <c r="H123">
        <v>10</v>
      </c>
    </row>
    <row r="124" spans="1:8">
      <c r="A124">
        <v>11</v>
      </c>
      <c r="B124">
        <v>379</v>
      </c>
      <c r="C124" t="s">
        <v>82</v>
      </c>
      <c r="D124">
        <v>2006</v>
      </c>
      <c r="E124" t="s">
        <v>42</v>
      </c>
      <c r="F124" s="1">
        <v>8.2766203703703699E-3</v>
      </c>
      <c r="G124" t="s">
        <v>340</v>
      </c>
      <c r="H124">
        <v>11</v>
      </c>
    </row>
    <row r="125" spans="1:8">
      <c r="A125">
        <v>12</v>
      </c>
      <c r="B125">
        <v>382</v>
      </c>
      <c r="C125" t="s">
        <v>143</v>
      </c>
      <c r="D125">
        <v>2004</v>
      </c>
      <c r="E125" t="s">
        <v>44</v>
      </c>
      <c r="F125" s="1">
        <v>8.5034722222222213E-3</v>
      </c>
      <c r="G125" t="s">
        <v>341</v>
      </c>
      <c r="H125">
        <v>12</v>
      </c>
    </row>
    <row r="126" spans="1:8">
      <c r="A126">
        <v>13</v>
      </c>
      <c r="B126">
        <v>377</v>
      </c>
      <c r="C126" t="s">
        <v>167</v>
      </c>
      <c r="D126">
        <v>2005</v>
      </c>
      <c r="E126" t="s">
        <v>132</v>
      </c>
      <c r="F126" s="1">
        <v>1.0324074074074074E-2</v>
      </c>
      <c r="G126" t="s">
        <v>342</v>
      </c>
      <c r="H126">
        <v>13</v>
      </c>
    </row>
    <row r="127" spans="1:8">
      <c r="A127">
        <v>14</v>
      </c>
      <c r="B127">
        <v>391</v>
      </c>
      <c r="C127" t="s">
        <v>144</v>
      </c>
      <c r="D127">
        <v>2004</v>
      </c>
      <c r="E127" t="s">
        <v>44</v>
      </c>
      <c r="F127" s="1">
        <v>1.0327546296296296E-2</v>
      </c>
      <c r="G127" t="s">
        <v>343</v>
      </c>
      <c r="H127">
        <v>14</v>
      </c>
    </row>
    <row r="128" spans="1:8">
      <c r="A128">
        <v>15</v>
      </c>
      <c r="B128">
        <v>388</v>
      </c>
      <c r="C128" t="s">
        <v>168</v>
      </c>
      <c r="D128">
        <v>2006</v>
      </c>
      <c r="E128" t="s">
        <v>93</v>
      </c>
      <c r="F128" s="1">
        <v>1.2809027777777779E-2</v>
      </c>
      <c r="G128" t="s">
        <v>344</v>
      </c>
      <c r="H128">
        <v>15</v>
      </c>
    </row>
    <row r="129" spans="1:8">
      <c r="B129">
        <v>384</v>
      </c>
      <c r="C129" t="s">
        <v>85</v>
      </c>
      <c r="D129">
        <v>2006</v>
      </c>
      <c r="E129" t="s">
        <v>132</v>
      </c>
      <c r="F129" t="s">
        <v>18</v>
      </c>
      <c r="G129" t="s">
        <v>182</v>
      </c>
    </row>
    <row r="130" spans="1:8">
      <c r="B130">
        <v>392</v>
      </c>
      <c r="C130" t="s">
        <v>169</v>
      </c>
      <c r="D130">
        <v>2005</v>
      </c>
      <c r="E130" t="s">
        <v>146</v>
      </c>
      <c r="F130" t="s">
        <v>18</v>
      </c>
      <c r="G130" t="s">
        <v>182</v>
      </c>
    </row>
    <row r="131" spans="1:8">
      <c r="B131">
        <v>393</v>
      </c>
      <c r="C131" t="s">
        <v>86</v>
      </c>
      <c r="D131">
        <v>2007</v>
      </c>
      <c r="E131" t="s">
        <v>132</v>
      </c>
      <c r="F131" t="s">
        <v>18</v>
      </c>
      <c r="G131" t="s">
        <v>182</v>
      </c>
    </row>
    <row r="133" spans="1:8">
      <c r="A133" t="s">
        <v>0</v>
      </c>
      <c r="B133" t="s">
        <v>117</v>
      </c>
      <c r="H133" t="s">
        <v>0</v>
      </c>
    </row>
    <row r="134" spans="1:8">
      <c r="A134" t="s">
        <v>2</v>
      </c>
      <c r="B134" t="s">
        <v>3</v>
      </c>
      <c r="C134" t="s">
        <v>4</v>
      </c>
      <c r="D134" t="s">
        <v>5</v>
      </c>
      <c r="E134" t="s">
        <v>6</v>
      </c>
      <c r="F134" t="s">
        <v>7</v>
      </c>
      <c r="G134" t="s">
        <v>176</v>
      </c>
      <c r="H134" t="s">
        <v>2</v>
      </c>
    </row>
    <row r="135" spans="1:8">
      <c r="A135">
        <v>1</v>
      </c>
      <c r="B135">
        <v>43</v>
      </c>
      <c r="C135" t="s">
        <v>119</v>
      </c>
      <c r="D135">
        <v>2001</v>
      </c>
      <c r="E135" t="s">
        <v>132</v>
      </c>
      <c r="F135" s="1">
        <v>5.3171296296296291E-3</v>
      </c>
      <c r="G135" s="1">
        <v>0</v>
      </c>
      <c r="H135">
        <v>1</v>
      </c>
    </row>
    <row r="136" spans="1:8">
      <c r="A136">
        <v>2</v>
      </c>
      <c r="B136">
        <v>44</v>
      </c>
      <c r="C136" t="s">
        <v>120</v>
      </c>
      <c r="D136">
        <v>2000</v>
      </c>
      <c r="E136" t="s">
        <v>132</v>
      </c>
      <c r="F136" s="1">
        <v>5.6157407407407406E-3</v>
      </c>
      <c r="G136" t="s">
        <v>345</v>
      </c>
      <c r="H136">
        <v>2</v>
      </c>
    </row>
    <row r="137" spans="1:8">
      <c r="A137">
        <v>3</v>
      </c>
      <c r="B137">
        <v>41</v>
      </c>
      <c r="C137" t="s">
        <v>170</v>
      </c>
      <c r="D137">
        <v>2000</v>
      </c>
      <c r="E137" t="s">
        <v>134</v>
      </c>
      <c r="F137" s="1">
        <v>6.3055555555555564E-3</v>
      </c>
      <c r="G137" t="s">
        <v>346</v>
      </c>
      <c r="H137">
        <v>3</v>
      </c>
    </row>
    <row r="138" spans="1:8">
      <c r="B138">
        <v>42</v>
      </c>
      <c r="C138" t="s">
        <v>118</v>
      </c>
      <c r="D138">
        <v>2001</v>
      </c>
      <c r="E138" t="s">
        <v>93</v>
      </c>
      <c r="F138" t="s">
        <v>18</v>
      </c>
      <c r="G138" t="s">
        <v>182</v>
      </c>
    </row>
    <row r="140" spans="1:8">
      <c r="A140" t="s">
        <v>0</v>
      </c>
      <c r="B140" t="s">
        <v>87</v>
      </c>
      <c r="H140" t="s">
        <v>0</v>
      </c>
    </row>
    <row r="141" spans="1:8">
      <c r="A141" t="s">
        <v>2</v>
      </c>
      <c r="B141" t="s">
        <v>3</v>
      </c>
      <c r="C141" t="s">
        <v>4</v>
      </c>
      <c r="D141" t="s">
        <v>5</v>
      </c>
      <c r="E141" t="s">
        <v>6</v>
      </c>
      <c r="F141" t="s">
        <v>7</v>
      </c>
      <c r="G141" t="s">
        <v>176</v>
      </c>
      <c r="H141" t="s">
        <v>2</v>
      </c>
    </row>
    <row r="142" spans="1:8">
      <c r="A142">
        <v>1</v>
      </c>
      <c r="B142">
        <v>82</v>
      </c>
      <c r="C142" t="s">
        <v>88</v>
      </c>
      <c r="D142">
        <v>2002</v>
      </c>
      <c r="E142" t="s">
        <v>8</v>
      </c>
      <c r="F142" s="1">
        <v>4.8888888888888888E-3</v>
      </c>
      <c r="G142" s="1">
        <v>0</v>
      </c>
      <c r="H142">
        <v>1</v>
      </c>
    </row>
    <row r="143" spans="1:8">
      <c r="A143">
        <v>2</v>
      </c>
      <c r="B143">
        <v>74</v>
      </c>
      <c r="C143" t="s">
        <v>89</v>
      </c>
      <c r="D143">
        <v>2003</v>
      </c>
      <c r="E143" t="s">
        <v>8</v>
      </c>
      <c r="F143" s="1">
        <v>5.2511574074074066E-3</v>
      </c>
      <c r="G143" t="s">
        <v>347</v>
      </c>
      <c r="H143">
        <v>2</v>
      </c>
    </row>
    <row r="144" spans="1:8">
      <c r="A144">
        <v>3</v>
      </c>
      <c r="B144">
        <v>80</v>
      </c>
      <c r="C144" t="s">
        <v>98</v>
      </c>
      <c r="D144">
        <v>2002</v>
      </c>
      <c r="E144" t="s">
        <v>42</v>
      </c>
      <c r="F144" s="1">
        <v>5.3680555555555556E-3</v>
      </c>
      <c r="G144" t="s">
        <v>348</v>
      </c>
      <c r="H144">
        <v>3</v>
      </c>
    </row>
    <row r="145" spans="1:8">
      <c r="A145">
        <v>4</v>
      </c>
      <c r="B145">
        <v>73</v>
      </c>
      <c r="C145" t="s">
        <v>91</v>
      </c>
      <c r="D145">
        <v>2002</v>
      </c>
      <c r="E145" t="s">
        <v>93</v>
      </c>
      <c r="F145" s="1">
        <v>5.5081018518518517E-3</v>
      </c>
      <c r="G145" t="s">
        <v>349</v>
      </c>
      <c r="H145">
        <v>4</v>
      </c>
    </row>
    <row r="146" spans="1:8">
      <c r="A146">
        <v>5</v>
      </c>
      <c r="B146">
        <v>87</v>
      </c>
      <c r="C146" t="s">
        <v>90</v>
      </c>
      <c r="D146">
        <v>2002</v>
      </c>
      <c r="E146" t="s">
        <v>42</v>
      </c>
      <c r="F146" s="1">
        <v>5.7280092592592591E-3</v>
      </c>
      <c r="G146" t="s">
        <v>350</v>
      </c>
      <c r="H146">
        <v>5</v>
      </c>
    </row>
    <row r="147" spans="1:8">
      <c r="A147">
        <v>6</v>
      </c>
      <c r="B147">
        <v>84</v>
      </c>
      <c r="C147" t="s">
        <v>171</v>
      </c>
      <c r="D147">
        <v>2003</v>
      </c>
      <c r="E147" t="s">
        <v>134</v>
      </c>
      <c r="F147" s="1">
        <v>5.9050925925925929E-3</v>
      </c>
      <c r="G147" t="s">
        <v>351</v>
      </c>
      <c r="H147">
        <v>6</v>
      </c>
    </row>
    <row r="148" spans="1:8">
      <c r="A148">
        <v>7</v>
      </c>
      <c r="B148">
        <v>79</v>
      </c>
      <c r="C148" t="s">
        <v>99</v>
      </c>
      <c r="D148">
        <v>2002</v>
      </c>
      <c r="E148" t="s">
        <v>42</v>
      </c>
      <c r="F148" s="1">
        <v>6.2743055555555564E-3</v>
      </c>
      <c r="G148" t="s">
        <v>352</v>
      </c>
      <c r="H148">
        <v>7</v>
      </c>
    </row>
    <row r="149" spans="1:8">
      <c r="A149">
        <v>8</v>
      </c>
      <c r="B149">
        <v>78</v>
      </c>
      <c r="C149" t="s">
        <v>100</v>
      </c>
      <c r="D149">
        <v>2003</v>
      </c>
      <c r="E149" t="s">
        <v>132</v>
      </c>
      <c r="F149" s="1">
        <v>6.564814814814815E-3</v>
      </c>
      <c r="G149" t="s">
        <v>353</v>
      </c>
      <c r="H149">
        <v>8</v>
      </c>
    </row>
    <row r="150" spans="1:8">
      <c r="A150">
        <v>9</v>
      </c>
      <c r="B150">
        <v>81</v>
      </c>
      <c r="C150" t="s">
        <v>95</v>
      </c>
      <c r="D150">
        <v>2003</v>
      </c>
      <c r="E150" t="s">
        <v>17</v>
      </c>
      <c r="F150" s="1">
        <v>7.3599537037037028E-3</v>
      </c>
      <c r="G150" t="s">
        <v>354</v>
      </c>
      <c r="H150">
        <v>9</v>
      </c>
    </row>
    <row r="151" spans="1:8">
      <c r="A151">
        <v>10</v>
      </c>
      <c r="B151">
        <v>75</v>
      </c>
      <c r="C151" t="s">
        <v>172</v>
      </c>
      <c r="D151">
        <v>2003</v>
      </c>
      <c r="E151" t="s">
        <v>132</v>
      </c>
      <c r="F151" s="1">
        <v>7.4363425925925925E-3</v>
      </c>
      <c r="G151" t="s">
        <v>355</v>
      </c>
      <c r="H151">
        <v>10</v>
      </c>
    </row>
    <row r="152" spans="1:8">
      <c r="A152">
        <v>11</v>
      </c>
      <c r="B152">
        <v>76</v>
      </c>
      <c r="C152" t="s">
        <v>94</v>
      </c>
      <c r="D152">
        <v>2003</v>
      </c>
      <c r="E152" t="s">
        <v>93</v>
      </c>
      <c r="F152" s="1">
        <v>8.5300925925925926E-3</v>
      </c>
      <c r="G152" t="s">
        <v>356</v>
      </c>
      <c r="H152">
        <v>11</v>
      </c>
    </row>
    <row r="153" spans="1:8">
      <c r="A153">
        <v>12</v>
      </c>
      <c r="B153">
        <v>86</v>
      </c>
      <c r="C153" t="s">
        <v>96</v>
      </c>
      <c r="D153">
        <v>2002</v>
      </c>
      <c r="E153" t="s">
        <v>93</v>
      </c>
      <c r="F153" s="1">
        <v>8.8136574074074072E-3</v>
      </c>
      <c r="G153" t="s">
        <v>357</v>
      </c>
      <c r="H153">
        <v>12</v>
      </c>
    </row>
    <row r="154" spans="1:8">
      <c r="B154">
        <v>77</v>
      </c>
      <c r="C154" t="s">
        <v>173</v>
      </c>
      <c r="D154">
        <v>2003</v>
      </c>
      <c r="E154" t="s">
        <v>132</v>
      </c>
      <c r="F154" t="s">
        <v>18</v>
      </c>
      <c r="G154" t="s">
        <v>182</v>
      </c>
    </row>
    <row r="155" spans="1:8">
      <c r="B155">
        <v>83</v>
      </c>
      <c r="C155" t="s">
        <v>174</v>
      </c>
      <c r="D155">
        <v>2003</v>
      </c>
      <c r="E155" t="s">
        <v>132</v>
      </c>
      <c r="F155" t="s">
        <v>18</v>
      </c>
      <c r="G155" t="s">
        <v>182</v>
      </c>
    </row>
    <row r="156" spans="1:8">
      <c r="B156">
        <v>85</v>
      </c>
      <c r="C156" t="s">
        <v>92</v>
      </c>
      <c r="D156">
        <v>2002</v>
      </c>
      <c r="E156" t="s">
        <v>93</v>
      </c>
      <c r="F156" t="s">
        <v>18</v>
      </c>
      <c r="G156" t="s">
        <v>182</v>
      </c>
    </row>
    <row r="157" spans="1:8">
      <c r="B157">
        <v>88</v>
      </c>
      <c r="C157" t="s">
        <v>101</v>
      </c>
      <c r="D157">
        <v>2003</v>
      </c>
      <c r="E157" t="s">
        <v>132</v>
      </c>
      <c r="F157" t="s">
        <v>18</v>
      </c>
      <c r="G157" t="s">
        <v>182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53"/>
  <sheetViews>
    <sheetView workbookViewId="0">
      <selection activeCell="F10" sqref="F10"/>
    </sheetView>
  </sheetViews>
  <sheetFormatPr defaultRowHeight="15"/>
  <cols>
    <col min="3" max="3" width="24" bestFit="1" customWidth="1"/>
  </cols>
  <sheetData>
    <row r="3" spans="1:8">
      <c r="A3" t="s">
        <v>0</v>
      </c>
      <c r="B3" t="s">
        <v>175</v>
      </c>
      <c r="H3" t="s">
        <v>175</v>
      </c>
    </row>
    <row r="4" spans="1:8">
      <c r="A4" t="s">
        <v>3</v>
      </c>
      <c r="B4" t="s">
        <v>2</v>
      </c>
      <c r="C4" t="s">
        <v>4</v>
      </c>
      <c r="D4" t="s">
        <v>5</v>
      </c>
      <c r="E4" t="s">
        <v>6</v>
      </c>
      <c r="F4" t="s">
        <v>7</v>
      </c>
      <c r="G4" t="s">
        <v>176</v>
      </c>
      <c r="H4" t="s">
        <v>2</v>
      </c>
    </row>
    <row r="5" spans="1:8">
      <c r="A5">
        <v>25</v>
      </c>
      <c r="B5">
        <v>1</v>
      </c>
      <c r="C5" t="s">
        <v>110</v>
      </c>
      <c r="D5">
        <v>1965</v>
      </c>
      <c r="E5" t="s">
        <v>13</v>
      </c>
      <c r="F5" s="1">
        <v>3.0208333333333333E-3</v>
      </c>
      <c r="G5" s="1">
        <v>0</v>
      </c>
      <c r="H5">
        <v>1</v>
      </c>
    </row>
    <row r="6" spans="1:8">
      <c r="A6">
        <v>26</v>
      </c>
      <c r="B6">
        <v>2</v>
      </c>
      <c r="C6" t="s">
        <v>109</v>
      </c>
      <c r="D6">
        <v>1962</v>
      </c>
      <c r="E6" t="s">
        <v>13</v>
      </c>
      <c r="F6" s="1">
        <v>3.1828703703703702E-3</v>
      </c>
      <c r="G6" t="s">
        <v>177</v>
      </c>
      <c r="H6">
        <v>2</v>
      </c>
    </row>
    <row r="7" spans="1:8">
      <c r="A7">
        <v>27</v>
      </c>
      <c r="B7">
        <v>3</v>
      </c>
      <c r="C7" t="s">
        <v>112</v>
      </c>
      <c r="D7">
        <v>1969</v>
      </c>
      <c r="E7" t="s">
        <v>13</v>
      </c>
      <c r="F7" s="1">
        <v>3.2175925925925926E-3</v>
      </c>
      <c r="G7" t="s">
        <v>178</v>
      </c>
      <c r="H7">
        <v>3</v>
      </c>
    </row>
    <row r="8" spans="1:8">
      <c r="A8">
        <v>28</v>
      </c>
      <c r="B8">
        <v>4</v>
      </c>
      <c r="C8" t="s">
        <v>179</v>
      </c>
      <c r="D8">
        <v>1959</v>
      </c>
      <c r="E8" t="s">
        <v>145</v>
      </c>
      <c r="F8" s="1">
        <v>3.3217592592592591E-3</v>
      </c>
      <c r="G8" t="s">
        <v>180</v>
      </c>
      <c r="H8">
        <v>4</v>
      </c>
    </row>
    <row r="9" spans="1:8">
      <c r="A9">
        <v>24</v>
      </c>
      <c r="C9" t="s">
        <v>106</v>
      </c>
      <c r="D9">
        <v>1964</v>
      </c>
      <c r="E9" t="s">
        <v>13</v>
      </c>
      <c r="F9" t="s">
        <v>181</v>
      </c>
      <c r="G9" t="s">
        <v>182</v>
      </c>
    </row>
    <row r="10" spans="1:8">
      <c r="A10">
        <v>29</v>
      </c>
      <c r="C10" t="s">
        <v>148</v>
      </c>
      <c r="D10">
        <v>1963</v>
      </c>
      <c r="E10" t="s">
        <v>145</v>
      </c>
      <c r="F10" t="s">
        <v>181</v>
      </c>
      <c r="G10" t="s">
        <v>182</v>
      </c>
    </row>
    <row r="12" spans="1:8">
      <c r="A12" t="s">
        <v>0</v>
      </c>
      <c r="B12" t="s">
        <v>1</v>
      </c>
      <c r="H12" t="s">
        <v>1</v>
      </c>
    </row>
    <row r="13" spans="1:8">
      <c r="A13" t="s">
        <v>3</v>
      </c>
      <c r="B13" t="s">
        <v>2</v>
      </c>
      <c r="C13" t="s">
        <v>4</v>
      </c>
      <c r="D13" t="s">
        <v>5</v>
      </c>
      <c r="E13" t="s">
        <v>6</v>
      </c>
      <c r="F13" t="s">
        <v>7</v>
      </c>
      <c r="G13" t="s">
        <v>176</v>
      </c>
      <c r="H13" t="s">
        <v>2</v>
      </c>
    </row>
    <row r="14" spans="1:8">
      <c r="A14">
        <v>1</v>
      </c>
      <c r="B14">
        <v>1</v>
      </c>
      <c r="C14" t="s">
        <v>9</v>
      </c>
      <c r="D14">
        <v>1995</v>
      </c>
      <c r="E14" t="s">
        <v>8</v>
      </c>
      <c r="F14" s="1">
        <v>2.7777777777777779E-3</v>
      </c>
      <c r="G14" s="1">
        <v>0</v>
      </c>
      <c r="H14">
        <v>1</v>
      </c>
    </row>
    <row r="15" spans="1:8">
      <c r="A15">
        <v>4</v>
      </c>
      <c r="B15">
        <v>2</v>
      </c>
      <c r="C15" t="s">
        <v>10</v>
      </c>
      <c r="D15">
        <v>1997</v>
      </c>
      <c r="E15" t="s">
        <v>8</v>
      </c>
      <c r="F15" s="1">
        <v>2.9513888888888888E-3</v>
      </c>
      <c r="G15" t="s">
        <v>183</v>
      </c>
      <c r="H15">
        <v>2</v>
      </c>
    </row>
    <row r="16" spans="1:8">
      <c r="A16">
        <v>3</v>
      </c>
      <c r="B16">
        <v>3</v>
      </c>
      <c r="C16" t="s">
        <v>105</v>
      </c>
      <c r="D16">
        <v>1972</v>
      </c>
      <c r="E16" t="s">
        <v>13</v>
      </c>
      <c r="F16" s="1">
        <v>3.0324074074074073E-3</v>
      </c>
      <c r="G16" t="s">
        <v>184</v>
      </c>
      <c r="H16">
        <v>3</v>
      </c>
    </row>
    <row r="17" spans="1:8">
      <c r="A17">
        <v>5</v>
      </c>
      <c r="B17">
        <v>4</v>
      </c>
      <c r="C17" t="s">
        <v>54</v>
      </c>
      <c r="D17">
        <v>1999</v>
      </c>
      <c r="E17" t="s">
        <v>93</v>
      </c>
      <c r="F17" s="1">
        <v>3.0555555555555557E-3</v>
      </c>
      <c r="G17" t="s">
        <v>185</v>
      </c>
      <c r="H17">
        <v>4</v>
      </c>
    </row>
    <row r="18" spans="1:8">
      <c r="A18">
        <v>2</v>
      </c>
      <c r="B18">
        <v>5</v>
      </c>
      <c r="C18" t="s">
        <v>16</v>
      </c>
      <c r="D18">
        <v>1989</v>
      </c>
      <c r="E18" t="s">
        <v>17</v>
      </c>
      <c r="F18" s="1">
        <v>3.0787037037037037E-3</v>
      </c>
      <c r="G18" t="s">
        <v>180</v>
      </c>
      <c r="H18">
        <v>5</v>
      </c>
    </row>
    <row r="19" spans="1:8">
      <c r="A19">
        <v>10</v>
      </c>
      <c r="B19">
        <v>6</v>
      </c>
      <c r="C19" t="s">
        <v>12</v>
      </c>
      <c r="D19">
        <v>1995</v>
      </c>
      <c r="E19" t="s">
        <v>146</v>
      </c>
      <c r="F19" s="1">
        <v>3.1712962962962958E-3</v>
      </c>
      <c r="G19" t="s">
        <v>186</v>
      </c>
      <c r="H19">
        <v>6</v>
      </c>
    </row>
    <row r="20" spans="1:8">
      <c r="A20">
        <v>7</v>
      </c>
      <c r="B20">
        <v>7</v>
      </c>
      <c r="C20" t="s">
        <v>116</v>
      </c>
      <c r="D20">
        <v>1979</v>
      </c>
      <c r="E20" t="s">
        <v>44</v>
      </c>
      <c r="F20" s="1">
        <v>3.2060185185185191E-3</v>
      </c>
      <c r="G20" t="s">
        <v>187</v>
      </c>
      <c r="H20">
        <v>7</v>
      </c>
    </row>
    <row r="21" spans="1:8">
      <c r="A21">
        <v>6</v>
      </c>
      <c r="B21">
        <v>8</v>
      </c>
      <c r="C21" t="s">
        <v>53</v>
      </c>
      <c r="D21">
        <v>1998</v>
      </c>
      <c r="E21" t="s">
        <v>132</v>
      </c>
      <c r="F21" s="1">
        <v>3.2523148148148151E-3</v>
      </c>
      <c r="G21" t="s">
        <v>188</v>
      </c>
      <c r="H21">
        <v>8</v>
      </c>
    </row>
    <row r="22" spans="1:8">
      <c r="A22">
        <v>12</v>
      </c>
      <c r="B22">
        <v>9</v>
      </c>
      <c r="C22" t="s">
        <v>149</v>
      </c>
      <c r="D22">
        <v>1974</v>
      </c>
      <c r="E22" t="s">
        <v>145</v>
      </c>
      <c r="F22" s="1">
        <v>3.3101851851851851E-3</v>
      </c>
      <c r="G22" t="s">
        <v>189</v>
      </c>
      <c r="H22">
        <v>9</v>
      </c>
    </row>
    <row r="23" spans="1:8">
      <c r="A23">
        <v>14</v>
      </c>
      <c r="B23">
        <v>10</v>
      </c>
      <c r="C23" t="s">
        <v>19</v>
      </c>
      <c r="D23">
        <v>1997</v>
      </c>
      <c r="E23" t="s">
        <v>132</v>
      </c>
      <c r="F23" s="1">
        <v>3.37962962962963E-3</v>
      </c>
      <c r="G23" t="s">
        <v>190</v>
      </c>
      <c r="H23">
        <v>10</v>
      </c>
    </row>
    <row r="24" spans="1:8">
      <c r="A24">
        <v>18</v>
      </c>
      <c r="B24">
        <v>11</v>
      </c>
      <c r="C24" t="s">
        <v>150</v>
      </c>
      <c r="D24">
        <v>1978</v>
      </c>
      <c r="E24" t="s">
        <v>145</v>
      </c>
      <c r="F24" s="1">
        <v>3.530092592592592E-3</v>
      </c>
      <c r="G24" t="s">
        <v>191</v>
      </c>
      <c r="H24">
        <v>11</v>
      </c>
    </row>
    <row r="25" spans="1:8">
      <c r="A25">
        <v>11</v>
      </c>
      <c r="B25">
        <v>12</v>
      </c>
      <c r="C25" t="s">
        <v>11</v>
      </c>
      <c r="D25">
        <v>1997</v>
      </c>
      <c r="E25" t="s">
        <v>8</v>
      </c>
      <c r="F25" s="1">
        <v>3.5763888888888894E-3</v>
      </c>
      <c r="G25" t="s">
        <v>192</v>
      </c>
      <c r="H25">
        <v>12</v>
      </c>
    </row>
    <row r="26" spans="1:8">
      <c r="A26">
        <v>20</v>
      </c>
      <c r="B26">
        <v>13</v>
      </c>
      <c r="C26" t="s">
        <v>152</v>
      </c>
      <c r="D26">
        <v>1979</v>
      </c>
      <c r="E26" t="s">
        <v>146</v>
      </c>
      <c r="F26" s="1">
        <v>3.6342592592592594E-3</v>
      </c>
      <c r="G26" t="s">
        <v>193</v>
      </c>
      <c r="H26">
        <v>13</v>
      </c>
    </row>
    <row r="27" spans="1:8">
      <c r="A27">
        <v>16</v>
      </c>
      <c r="B27">
        <v>14</v>
      </c>
      <c r="C27" t="s">
        <v>15</v>
      </c>
      <c r="D27">
        <v>1981</v>
      </c>
      <c r="E27" t="s">
        <v>145</v>
      </c>
      <c r="F27" s="1">
        <v>3.6574074074074074E-3</v>
      </c>
      <c r="G27" t="s">
        <v>194</v>
      </c>
      <c r="H27">
        <v>14</v>
      </c>
    </row>
    <row r="28" spans="1:8">
      <c r="A28">
        <v>17</v>
      </c>
      <c r="B28">
        <v>15</v>
      </c>
      <c r="C28" t="s">
        <v>57</v>
      </c>
      <c r="D28">
        <v>1998</v>
      </c>
      <c r="E28" t="s">
        <v>8</v>
      </c>
      <c r="F28" s="1">
        <v>3.8310185185185183E-3</v>
      </c>
      <c r="G28" t="s">
        <v>195</v>
      </c>
      <c r="H28">
        <v>15</v>
      </c>
    </row>
    <row r="29" spans="1:8">
      <c r="A29">
        <v>15</v>
      </c>
      <c r="B29">
        <v>16</v>
      </c>
      <c r="C29" t="s">
        <v>113</v>
      </c>
      <c r="D29">
        <v>1973</v>
      </c>
      <c r="E29" t="s">
        <v>13</v>
      </c>
      <c r="F29" s="1">
        <v>3.9236111111111112E-3</v>
      </c>
      <c r="G29" t="s">
        <v>196</v>
      </c>
      <c r="H29">
        <v>16</v>
      </c>
    </row>
    <row r="30" spans="1:8">
      <c r="A30">
        <v>19</v>
      </c>
      <c r="B30">
        <v>17</v>
      </c>
      <c r="C30" t="s">
        <v>114</v>
      </c>
      <c r="D30">
        <v>1976</v>
      </c>
      <c r="E30" t="s">
        <v>13</v>
      </c>
      <c r="F30" s="1">
        <v>4.1203703703703706E-3</v>
      </c>
      <c r="G30" t="s">
        <v>197</v>
      </c>
      <c r="H30">
        <v>17</v>
      </c>
    </row>
    <row r="31" spans="1:8">
      <c r="A31">
        <v>13</v>
      </c>
      <c r="B31">
        <v>18</v>
      </c>
      <c r="C31" t="s">
        <v>55</v>
      </c>
      <c r="D31">
        <v>1999</v>
      </c>
      <c r="E31" t="s">
        <v>8</v>
      </c>
      <c r="F31" s="1">
        <v>4.1435185185185186E-3</v>
      </c>
      <c r="G31" t="s">
        <v>198</v>
      </c>
      <c r="H31">
        <v>18</v>
      </c>
    </row>
    <row r="32" spans="1:8">
      <c r="A32">
        <v>8</v>
      </c>
      <c r="C32" t="s">
        <v>56</v>
      </c>
      <c r="D32">
        <v>1999</v>
      </c>
      <c r="E32" t="s">
        <v>132</v>
      </c>
      <c r="F32" t="s">
        <v>181</v>
      </c>
      <c r="G32" t="s">
        <v>182</v>
      </c>
    </row>
    <row r="33" spans="1:8">
      <c r="A33">
        <v>9</v>
      </c>
      <c r="C33" t="s">
        <v>14</v>
      </c>
      <c r="D33">
        <v>1985</v>
      </c>
      <c r="E33" t="s">
        <v>93</v>
      </c>
      <c r="F33" t="s">
        <v>181</v>
      </c>
      <c r="G33" t="s">
        <v>182</v>
      </c>
    </row>
    <row r="34" spans="1:8">
      <c r="A34">
        <v>21</v>
      </c>
      <c r="C34" t="s">
        <v>151</v>
      </c>
      <c r="D34">
        <v>1980</v>
      </c>
      <c r="E34" t="s">
        <v>146</v>
      </c>
      <c r="F34" t="s">
        <v>181</v>
      </c>
      <c r="G34" t="s">
        <v>182</v>
      </c>
    </row>
    <row r="35" spans="1:8">
      <c r="A35">
        <v>22</v>
      </c>
      <c r="C35" t="s">
        <v>20</v>
      </c>
      <c r="D35">
        <v>1992</v>
      </c>
      <c r="E35" t="s">
        <v>17</v>
      </c>
      <c r="F35" t="s">
        <v>181</v>
      </c>
      <c r="G35" t="s">
        <v>182</v>
      </c>
    </row>
    <row r="36" spans="1:8">
      <c r="A36">
        <v>23</v>
      </c>
      <c r="C36" t="s">
        <v>115</v>
      </c>
      <c r="D36">
        <v>1979</v>
      </c>
      <c r="E36" t="s">
        <v>145</v>
      </c>
      <c r="F36" t="s">
        <v>181</v>
      </c>
      <c r="G36" t="s">
        <v>182</v>
      </c>
    </row>
    <row r="38" spans="1:8">
      <c r="A38" t="s">
        <v>0</v>
      </c>
      <c r="B38" t="s">
        <v>58</v>
      </c>
      <c r="H38" t="s">
        <v>58</v>
      </c>
    </row>
    <row r="39" spans="1:8">
      <c r="A39" t="s">
        <v>3</v>
      </c>
      <c r="B39" t="s">
        <v>2</v>
      </c>
      <c r="C39" t="s">
        <v>4</v>
      </c>
      <c r="D39" t="s">
        <v>5</v>
      </c>
      <c r="E39" t="s">
        <v>6</v>
      </c>
      <c r="F39" t="s">
        <v>7</v>
      </c>
      <c r="G39" t="s">
        <v>176</v>
      </c>
      <c r="H39" t="s">
        <v>2</v>
      </c>
    </row>
    <row r="40" spans="1:8">
      <c r="A40">
        <v>47</v>
      </c>
      <c r="B40">
        <v>1</v>
      </c>
      <c r="C40" t="s">
        <v>59</v>
      </c>
      <c r="D40">
        <v>2000</v>
      </c>
      <c r="E40" t="s">
        <v>93</v>
      </c>
      <c r="F40" s="1">
        <v>3.0902777777777782E-3</v>
      </c>
      <c r="G40" s="1">
        <v>0</v>
      </c>
      <c r="H40">
        <v>1</v>
      </c>
    </row>
    <row r="41" spans="1:8">
      <c r="A41">
        <v>45</v>
      </c>
      <c r="B41">
        <v>2</v>
      </c>
      <c r="C41" t="s">
        <v>66</v>
      </c>
      <c r="D41">
        <v>2000</v>
      </c>
      <c r="E41" t="s">
        <v>132</v>
      </c>
      <c r="F41" s="1">
        <v>3.2060185185185191E-3</v>
      </c>
      <c r="G41" t="s">
        <v>199</v>
      </c>
      <c r="H41">
        <v>2</v>
      </c>
    </row>
    <row r="42" spans="1:8">
      <c r="A42">
        <v>54</v>
      </c>
      <c r="B42">
        <v>3</v>
      </c>
      <c r="C42" t="s">
        <v>62</v>
      </c>
      <c r="D42">
        <v>2000</v>
      </c>
      <c r="E42" t="s">
        <v>8</v>
      </c>
      <c r="F42" s="1">
        <v>3.2175925925925926E-3</v>
      </c>
      <c r="G42" t="s">
        <v>200</v>
      </c>
      <c r="H42">
        <v>3</v>
      </c>
    </row>
    <row r="43" spans="1:8">
      <c r="A43">
        <v>46</v>
      </c>
      <c r="B43">
        <v>4</v>
      </c>
      <c r="C43" t="s">
        <v>60</v>
      </c>
      <c r="D43">
        <v>2001</v>
      </c>
      <c r="E43" t="s">
        <v>93</v>
      </c>
      <c r="F43" s="1">
        <v>3.2291666666666666E-3</v>
      </c>
      <c r="G43" t="s">
        <v>201</v>
      </c>
      <c r="H43">
        <v>4</v>
      </c>
    </row>
    <row r="44" spans="1:8">
      <c r="A44">
        <v>48</v>
      </c>
      <c r="B44">
        <v>5</v>
      </c>
      <c r="C44" t="s">
        <v>63</v>
      </c>
      <c r="D44">
        <v>2001</v>
      </c>
      <c r="E44" t="s">
        <v>42</v>
      </c>
      <c r="F44" s="1">
        <v>3.3333333333333335E-3</v>
      </c>
      <c r="G44" t="s">
        <v>202</v>
      </c>
      <c r="H44">
        <v>5</v>
      </c>
    </row>
    <row r="45" spans="1:8">
      <c r="A45">
        <v>41</v>
      </c>
      <c r="B45">
        <v>6</v>
      </c>
      <c r="C45" t="s">
        <v>67</v>
      </c>
      <c r="D45">
        <v>2000</v>
      </c>
      <c r="E45" t="s">
        <v>132</v>
      </c>
      <c r="F45" s="1">
        <v>3.3449074074074071E-3</v>
      </c>
      <c r="G45" t="s">
        <v>184</v>
      </c>
      <c r="H45">
        <v>6</v>
      </c>
    </row>
    <row r="46" spans="1:8">
      <c r="A46">
        <v>51</v>
      </c>
      <c r="B46">
        <v>7</v>
      </c>
      <c r="C46" t="s">
        <v>61</v>
      </c>
      <c r="D46">
        <v>2001</v>
      </c>
      <c r="E46" t="s">
        <v>93</v>
      </c>
      <c r="F46" s="1">
        <v>3.4606481481481485E-3</v>
      </c>
      <c r="G46" t="s">
        <v>203</v>
      </c>
      <c r="H46">
        <v>7</v>
      </c>
    </row>
    <row r="47" spans="1:8">
      <c r="A47">
        <v>52</v>
      </c>
      <c r="B47">
        <v>8</v>
      </c>
      <c r="C47" t="s">
        <v>147</v>
      </c>
      <c r="D47">
        <v>2000</v>
      </c>
      <c r="E47" t="s">
        <v>146</v>
      </c>
      <c r="F47" s="1">
        <v>3.5185185185185185E-3</v>
      </c>
      <c r="G47" t="s">
        <v>187</v>
      </c>
      <c r="H47">
        <v>8</v>
      </c>
    </row>
    <row r="48" spans="1:8">
      <c r="A48">
        <v>55</v>
      </c>
      <c r="B48">
        <v>9</v>
      </c>
      <c r="C48" t="s">
        <v>64</v>
      </c>
      <c r="D48">
        <v>2001</v>
      </c>
      <c r="E48" t="s">
        <v>42</v>
      </c>
      <c r="F48" s="1">
        <v>4.4328703703703709E-3</v>
      </c>
      <c r="G48" t="s">
        <v>197</v>
      </c>
      <c r="H48">
        <v>9</v>
      </c>
    </row>
    <row r="49" spans="1:9">
      <c r="A49">
        <v>53</v>
      </c>
      <c r="C49" t="s">
        <v>65</v>
      </c>
      <c r="D49">
        <v>2000</v>
      </c>
      <c r="E49" t="s">
        <v>132</v>
      </c>
      <c r="F49" t="s">
        <v>181</v>
      </c>
      <c r="G49" t="s">
        <v>182</v>
      </c>
    </row>
    <row r="51" spans="1:9">
      <c r="A51" t="s">
        <v>0</v>
      </c>
      <c r="B51" t="s">
        <v>36</v>
      </c>
      <c r="H51" t="s">
        <v>36</v>
      </c>
    </row>
    <row r="52" spans="1:9">
      <c r="A52" t="s">
        <v>3</v>
      </c>
      <c r="B52" t="s">
        <v>2</v>
      </c>
      <c r="C52" t="s">
        <v>4</v>
      </c>
      <c r="D52" t="s">
        <v>5</v>
      </c>
      <c r="E52" t="s">
        <v>6</v>
      </c>
      <c r="F52" t="s">
        <v>7</v>
      </c>
      <c r="G52" t="s">
        <v>176</v>
      </c>
      <c r="H52" t="s">
        <v>2</v>
      </c>
    </row>
    <row r="53" spans="1:9">
      <c r="A53">
        <v>56</v>
      </c>
      <c r="B53">
        <v>1</v>
      </c>
      <c r="C53" t="s">
        <v>37</v>
      </c>
      <c r="D53">
        <v>2002</v>
      </c>
      <c r="E53" t="s">
        <v>8</v>
      </c>
      <c r="F53" s="1">
        <v>3.0208333333333333E-3</v>
      </c>
      <c r="G53" s="1">
        <v>0</v>
      </c>
      <c r="H53">
        <v>1</v>
      </c>
      <c r="I53">
        <f ca="1">VLOOKUP(C53,'ТРИАЛ-СПОРТ 1 день1'!C55:I72,2,0)</f>
        <v>2002</v>
      </c>
    </row>
    <row r="54" spans="1:9">
      <c r="A54">
        <v>57</v>
      </c>
      <c r="B54">
        <v>2</v>
      </c>
      <c r="C54" t="s">
        <v>38</v>
      </c>
      <c r="D54">
        <v>2002</v>
      </c>
      <c r="E54" t="s">
        <v>8</v>
      </c>
      <c r="F54" s="1">
        <v>3.6226851851851854E-3</v>
      </c>
      <c r="G54" t="s">
        <v>190</v>
      </c>
      <c r="H54">
        <v>2</v>
      </c>
      <c r="I54">
        <f ca="1">VLOOKUP(C54,'ТРИАЛ-СПОРТ 1 день1'!C56:I73,2,0)</f>
        <v>2002</v>
      </c>
    </row>
    <row r="55" spans="1:9">
      <c r="A55">
        <v>58</v>
      </c>
      <c r="B55">
        <v>3</v>
      </c>
      <c r="C55" t="s">
        <v>40</v>
      </c>
      <c r="D55">
        <v>2002</v>
      </c>
      <c r="E55" t="s">
        <v>93</v>
      </c>
      <c r="F55" s="1">
        <v>3.7037037037037034E-3</v>
      </c>
      <c r="G55" t="s">
        <v>204</v>
      </c>
      <c r="H55">
        <v>3</v>
      </c>
      <c r="I55">
        <f ca="1">VLOOKUP(C55,'ТРИАЛ-СПОРТ 1 день1'!C57:I74,2,0)</f>
        <v>2002</v>
      </c>
    </row>
    <row r="56" spans="1:9">
      <c r="A56">
        <v>61</v>
      </c>
      <c r="B56">
        <v>4</v>
      </c>
      <c r="C56" t="s">
        <v>39</v>
      </c>
      <c r="D56">
        <v>2002</v>
      </c>
      <c r="E56" t="s">
        <v>93</v>
      </c>
      <c r="F56" s="1">
        <v>3.7962962962962963E-3</v>
      </c>
      <c r="G56" t="s">
        <v>205</v>
      </c>
      <c r="H56">
        <v>4</v>
      </c>
      <c r="I56">
        <f ca="1">VLOOKUP(C56,'ТРИАЛ-СПОРТ 1 день1'!C58:I75,2,0)</f>
        <v>2002</v>
      </c>
    </row>
    <row r="57" spans="1:9">
      <c r="A57">
        <v>59</v>
      </c>
      <c r="B57">
        <v>5</v>
      </c>
      <c r="C57" t="s">
        <v>49</v>
      </c>
      <c r="D57">
        <v>2002</v>
      </c>
      <c r="E57" t="s">
        <v>93</v>
      </c>
      <c r="F57" s="1">
        <v>3.9583333333333337E-3</v>
      </c>
      <c r="G57" t="s">
        <v>206</v>
      </c>
      <c r="H57">
        <v>5</v>
      </c>
      <c r="I57">
        <f ca="1">VLOOKUP(C57,'ТРИАЛ-СПОРТ 1 день1'!C59:I76,2,0)</f>
        <v>2002</v>
      </c>
    </row>
    <row r="58" spans="1:9">
      <c r="A58">
        <v>60</v>
      </c>
      <c r="B58">
        <v>6</v>
      </c>
      <c r="C58" t="s">
        <v>159</v>
      </c>
      <c r="D58">
        <v>2003</v>
      </c>
      <c r="E58" t="s">
        <v>146</v>
      </c>
      <c r="F58" s="1">
        <v>4.2245370370370371E-3</v>
      </c>
      <c r="G58" t="s">
        <v>207</v>
      </c>
      <c r="H58">
        <v>6</v>
      </c>
      <c r="I58">
        <f ca="1">VLOOKUP(C58,'ТРИАЛ-СПОРТ 1 день1'!C60:I77,2,0)</f>
        <v>2003</v>
      </c>
    </row>
    <row r="59" spans="1:9">
      <c r="A59">
        <v>63</v>
      </c>
      <c r="B59">
        <v>7</v>
      </c>
      <c r="C59" t="s">
        <v>47</v>
      </c>
      <c r="D59">
        <v>2003</v>
      </c>
      <c r="E59" t="s">
        <v>44</v>
      </c>
      <c r="F59" s="1">
        <v>4.2361111111111106E-3</v>
      </c>
      <c r="G59" t="s">
        <v>208</v>
      </c>
      <c r="H59">
        <v>7</v>
      </c>
      <c r="I59">
        <f ca="1">VLOOKUP(C59,'ТРИАЛ-СПОРТ 1 день1'!C61:I79,2,0)</f>
        <v>2003</v>
      </c>
    </row>
    <row r="60" spans="1:9">
      <c r="A60">
        <v>64</v>
      </c>
      <c r="B60">
        <v>8</v>
      </c>
      <c r="C60" t="s">
        <v>52</v>
      </c>
      <c r="D60">
        <v>2002</v>
      </c>
      <c r="E60" t="s">
        <v>132</v>
      </c>
      <c r="F60" s="1">
        <v>4.3055555555555555E-3</v>
      </c>
      <c r="G60" t="s">
        <v>209</v>
      </c>
      <c r="H60">
        <v>8</v>
      </c>
      <c r="I60">
        <f ca="1">VLOOKUP(C60,'ТРИАЛ-СПОРТ 1 день1'!C62:I80,2,0)</f>
        <v>2002</v>
      </c>
    </row>
    <row r="61" spans="1:9">
      <c r="A61">
        <v>62</v>
      </c>
      <c r="B61">
        <v>9</v>
      </c>
      <c r="C61" t="s">
        <v>160</v>
      </c>
      <c r="D61">
        <v>2003</v>
      </c>
      <c r="E61" t="s">
        <v>146</v>
      </c>
      <c r="F61" s="1">
        <v>4.5370370370370365E-3</v>
      </c>
      <c r="G61" t="s">
        <v>210</v>
      </c>
      <c r="H61">
        <v>9</v>
      </c>
      <c r="I61">
        <f ca="1">VLOOKUP(C61,'ТРИАЛ-СПОРТ 1 день1'!C63:I81,2,0)</f>
        <v>2003</v>
      </c>
    </row>
    <row r="62" spans="1:9">
      <c r="A62">
        <v>65</v>
      </c>
      <c r="B62">
        <v>10</v>
      </c>
      <c r="C62" t="s">
        <v>161</v>
      </c>
      <c r="D62">
        <v>2003</v>
      </c>
      <c r="E62" t="s">
        <v>134</v>
      </c>
      <c r="F62" s="1">
        <v>4.6527777777777774E-3</v>
      </c>
      <c r="G62" t="s">
        <v>211</v>
      </c>
      <c r="H62">
        <v>10</v>
      </c>
      <c r="I62">
        <f ca="1">VLOOKUP(C62,'ТРИАЛ-СПОРТ 1 день1'!C64:I82,2,0)</f>
        <v>2003</v>
      </c>
    </row>
    <row r="63" spans="1:9">
      <c r="A63">
        <v>66</v>
      </c>
      <c r="B63">
        <v>11</v>
      </c>
      <c r="C63" t="s">
        <v>46</v>
      </c>
      <c r="D63">
        <v>2003</v>
      </c>
      <c r="E63" t="s">
        <v>44</v>
      </c>
      <c r="F63" s="1">
        <v>4.6759259259259263E-3</v>
      </c>
      <c r="G63" t="s">
        <v>212</v>
      </c>
      <c r="H63">
        <v>11</v>
      </c>
      <c r="I63">
        <f ca="1">VLOOKUP(C63,'ТРИАЛ-СПОРТ 1 день1'!C65:I83,2,0)</f>
        <v>2003</v>
      </c>
    </row>
    <row r="64" spans="1:9">
      <c r="A64">
        <v>69</v>
      </c>
      <c r="B64">
        <v>12</v>
      </c>
      <c r="C64" t="s">
        <v>48</v>
      </c>
      <c r="D64">
        <v>2003</v>
      </c>
      <c r="E64" t="s">
        <v>44</v>
      </c>
      <c r="F64" s="1">
        <v>5.4976851851851853E-3</v>
      </c>
      <c r="G64" t="s">
        <v>213</v>
      </c>
      <c r="H64">
        <v>12</v>
      </c>
      <c r="I64">
        <f ca="1">VLOOKUP(C64,'ТРИАЛ-СПОРТ 1 день1'!C66:I84,2,0)</f>
        <v>2003</v>
      </c>
    </row>
    <row r="65" spans="1:9">
      <c r="A65">
        <v>68</v>
      </c>
      <c r="B65">
        <v>13</v>
      </c>
      <c r="C65" t="s">
        <v>162</v>
      </c>
      <c r="D65">
        <v>2003</v>
      </c>
      <c r="E65" t="s">
        <v>134</v>
      </c>
      <c r="F65" s="1">
        <v>5.5555555555555558E-3</v>
      </c>
      <c r="G65" t="s">
        <v>214</v>
      </c>
      <c r="H65">
        <v>13</v>
      </c>
      <c r="I65">
        <f ca="1">VLOOKUP(C65,'ТРИАЛ-СПОРТ 1 день1'!C67:I85,2,0)</f>
        <v>2003</v>
      </c>
    </row>
    <row r="66" spans="1:9">
      <c r="A66">
        <v>70</v>
      </c>
      <c r="B66">
        <v>14</v>
      </c>
      <c r="C66" t="s">
        <v>41</v>
      </c>
      <c r="D66">
        <v>2003</v>
      </c>
      <c r="E66" t="s">
        <v>17</v>
      </c>
      <c r="F66" s="1">
        <v>5.5671296296296302E-3</v>
      </c>
      <c r="G66" t="s">
        <v>215</v>
      </c>
      <c r="H66">
        <v>14</v>
      </c>
      <c r="I66">
        <f ca="1">VLOOKUP(C66,'ТРИАЛ-СПОРТ 1 день1'!C68:I86,2,0)</f>
        <v>2003</v>
      </c>
    </row>
    <row r="67" spans="1:9">
      <c r="A67">
        <v>71</v>
      </c>
      <c r="B67">
        <v>15</v>
      </c>
      <c r="C67" t="s">
        <v>43</v>
      </c>
      <c r="D67">
        <v>2003</v>
      </c>
      <c r="E67" t="s">
        <v>44</v>
      </c>
      <c r="F67" s="1">
        <v>6.8171296296296287E-3</v>
      </c>
      <c r="G67" t="s">
        <v>216</v>
      </c>
      <c r="H67">
        <v>15</v>
      </c>
      <c r="I67">
        <f ca="1">VLOOKUP(C67,'ТРИАЛ-СПОРТ 1 день1'!C69:I87,2,0)</f>
        <v>2003</v>
      </c>
    </row>
    <row r="68" spans="1:9">
      <c r="A68">
        <v>72</v>
      </c>
      <c r="B68">
        <v>16</v>
      </c>
      <c r="C68" t="s">
        <v>45</v>
      </c>
      <c r="D68">
        <v>2003</v>
      </c>
      <c r="E68" t="s">
        <v>17</v>
      </c>
      <c r="F68" s="1">
        <v>9.0740740740740729E-3</v>
      </c>
      <c r="G68" t="s">
        <v>217</v>
      </c>
      <c r="H68">
        <v>16</v>
      </c>
      <c r="I68">
        <f ca="1">VLOOKUP(C68,'ТРИАЛ-СПОРТ 1 день1'!C70:I88,2,0)</f>
        <v>2003</v>
      </c>
    </row>
    <row r="69" spans="1:9">
      <c r="A69">
        <v>73</v>
      </c>
      <c r="B69">
        <v>17</v>
      </c>
      <c r="C69" t="s">
        <v>218</v>
      </c>
      <c r="D69">
        <v>2002</v>
      </c>
      <c r="E69" t="s">
        <v>133</v>
      </c>
      <c r="F69" s="1">
        <v>1.9432870370370371E-2</v>
      </c>
      <c r="G69" t="s">
        <v>219</v>
      </c>
      <c r="H69">
        <v>17</v>
      </c>
      <c r="I69">
        <f ca="1">VLOOKUP(C69,'ТРИАЛ-СПОРТ 1 день1'!C71:I89,2,0)</f>
        <v>2002</v>
      </c>
    </row>
    <row r="70" spans="1:9">
      <c r="A70">
        <v>67</v>
      </c>
      <c r="C70" t="s">
        <v>50</v>
      </c>
      <c r="D70">
        <v>2003</v>
      </c>
      <c r="E70" t="s">
        <v>42</v>
      </c>
      <c r="F70" t="s">
        <v>181</v>
      </c>
      <c r="G70" t="s">
        <v>182</v>
      </c>
    </row>
    <row r="72" spans="1:9">
      <c r="A72" t="s">
        <v>0</v>
      </c>
      <c r="B72" t="s">
        <v>21</v>
      </c>
      <c r="H72" t="s">
        <v>21</v>
      </c>
    </row>
    <row r="73" spans="1:9">
      <c r="A73" t="s">
        <v>3</v>
      </c>
      <c r="B73" t="s">
        <v>2</v>
      </c>
      <c r="C73" t="s">
        <v>4</v>
      </c>
      <c r="D73" t="s">
        <v>5</v>
      </c>
      <c r="E73" t="s">
        <v>6</v>
      </c>
      <c r="F73" t="s">
        <v>7</v>
      </c>
      <c r="G73" t="s">
        <v>176</v>
      </c>
      <c r="H73" t="s">
        <v>2</v>
      </c>
    </row>
    <row r="74" spans="1:9">
      <c r="A74">
        <v>361</v>
      </c>
      <c r="B74">
        <v>1</v>
      </c>
      <c r="C74" t="s">
        <v>22</v>
      </c>
      <c r="D74">
        <v>2005</v>
      </c>
      <c r="E74" t="s">
        <v>8</v>
      </c>
      <c r="F74" s="1">
        <v>4.8379629629629632E-3</v>
      </c>
      <c r="G74" s="1">
        <v>0</v>
      </c>
      <c r="H74">
        <v>1</v>
      </c>
      <c r="I74">
        <f ca="1">VLOOKUP(C74,'ТРИАЛ-СПОРТ 1 день1'!C76:I94,2,0)</f>
        <v>2005</v>
      </c>
    </row>
    <row r="75" spans="1:9">
      <c r="A75">
        <v>362</v>
      </c>
      <c r="B75">
        <v>2</v>
      </c>
      <c r="C75" t="s">
        <v>153</v>
      </c>
      <c r="D75">
        <v>2005</v>
      </c>
      <c r="E75" t="s">
        <v>93</v>
      </c>
      <c r="F75" s="1">
        <v>4.9189814814814816E-3</v>
      </c>
      <c r="G75" t="s">
        <v>220</v>
      </c>
      <c r="H75">
        <v>2</v>
      </c>
      <c r="I75">
        <f ca="1">VLOOKUP(C75,'ТРИАЛ-СПОРТ 1 день1'!C77:I95,2,0)</f>
        <v>2005</v>
      </c>
    </row>
    <row r="76" spans="1:9">
      <c r="A76">
        <v>363</v>
      </c>
      <c r="B76">
        <v>3</v>
      </c>
      <c r="C76" t="s">
        <v>27</v>
      </c>
      <c r="D76">
        <v>2006</v>
      </c>
      <c r="E76" t="s">
        <v>132</v>
      </c>
      <c r="F76" s="1">
        <v>5.0925925925925921E-3</v>
      </c>
      <c r="G76" t="s">
        <v>184</v>
      </c>
      <c r="H76">
        <v>3</v>
      </c>
      <c r="I76">
        <f ca="1">VLOOKUP(C76,'ТРИАЛ-СПОРТ 1 день1'!C79:I96,2,0)</f>
        <v>2006</v>
      </c>
    </row>
    <row r="77" spans="1:9">
      <c r="A77">
        <v>366</v>
      </c>
      <c r="B77">
        <v>4</v>
      </c>
      <c r="C77" t="s">
        <v>23</v>
      </c>
      <c r="D77">
        <v>2005</v>
      </c>
      <c r="E77" t="s">
        <v>93</v>
      </c>
      <c r="F77" s="1">
        <v>5.3587962962962964E-3</v>
      </c>
      <c r="G77" t="s">
        <v>221</v>
      </c>
      <c r="H77">
        <v>4</v>
      </c>
      <c r="I77">
        <f ca="1">VLOOKUP(C77,'ТРИАЛ-СПОРТ 1 день1'!C80:I97,2,0)</f>
        <v>2005</v>
      </c>
    </row>
    <row r="78" spans="1:9">
      <c r="A78">
        <v>364</v>
      </c>
      <c r="B78">
        <v>5</v>
      </c>
      <c r="C78" t="s">
        <v>24</v>
      </c>
      <c r="D78">
        <v>2004</v>
      </c>
      <c r="E78" t="s">
        <v>8</v>
      </c>
      <c r="F78" s="1">
        <v>5.4513888888888884E-3</v>
      </c>
      <c r="G78" t="s">
        <v>222</v>
      </c>
      <c r="H78">
        <v>5</v>
      </c>
      <c r="I78">
        <f ca="1">VLOOKUP(C78,'ТРИАЛ-СПОРТ 1 день1'!C81:I98,2,0)</f>
        <v>2004</v>
      </c>
    </row>
    <row r="79" spans="1:9">
      <c r="A79">
        <v>377</v>
      </c>
      <c r="B79">
        <v>6</v>
      </c>
      <c r="C79" t="s">
        <v>33</v>
      </c>
      <c r="D79">
        <v>2008</v>
      </c>
      <c r="E79" t="s">
        <v>93</v>
      </c>
      <c r="F79" s="1">
        <v>5.5208333333333333E-3</v>
      </c>
      <c r="G79" t="s">
        <v>204</v>
      </c>
      <c r="H79">
        <v>6</v>
      </c>
      <c r="I79">
        <f ca="1">VLOOKUP(C79,'ТРИАЛ-СПОРТ 1 день1'!C82:I99,2,0)</f>
        <v>2008</v>
      </c>
    </row>
    <row r="80" spans="1:9">
      <c r="A80">
        <v>365</v>
      </c>
      <c r="B80">
        <v>7</v>
      </c>
      <c r="C80" t="s">
        <v>28</v>
      </c>
      <c r="D80">
        <v>2006</v>
      </c>
      <c r="E80" t="s">
        <v>132</v>
      </c>
      <c r="F80" s="1">
        <v>5.7754629629629623E-3</v>
      </c>
      <c r="G80" t="s">
        <v>206</v>
      </c>
      <c r="H80">
        <v>7</v>
      </c>
      <c r="I80">
        <f ca="1">VLOOKUP(C80,'ТРИАЛ-СПОРТ 1 день1'!C83:I100,2,0)</f>
        <v>2006</v>
      </c>
    </row>
    <row r="81" spans="1:9">
      <c r="A81">
        <v>367</v>
      </c>
      <c r="B81">
        <v>8</v>
      </c>
      <c r="C81" t="s">
        <v>25</v>
      </c>
      <c r="D81">
        <v>2005</v>
      </c>
      <c r="E81" t="s">
        <v>93</v>
      </c>
      <c r="F81" s="1">
        <v>5.7870370370370376E-3</v>
      </c>
      <c r="G81" t="s">
        <v>223</v>
      </c>
      <c r="H81">
        <v>8</v>
      </c>
      <c r="I81">
        <f ca="1">VLOOKUP(C81,'ТРИАЛ-СПОРТ 1 день1'!C84:I101,2,0)</f>
        <v>2005</v>
      </c>
    </row>
    <row r="82" spans="1:9">
      <c r="A82">
        <v>369</v>
      </c>
      <c r="B82">
        <v>9</v>
      </c>
      <c r="C82" t="s">
        <v>29</v>
      </c>
      <c r="D82">
        <v>2004</v>
      </c>
      <c r="E82" t="s">
        <v>132</v>
      </c>
      <c r="F82" s="1">
        <v>5.7986111111111112E-3</v>
      </c>
      <c r="G82" t="s">
        <v>224</v>
      </c>
      <c r="H82">
        <v>9</v>
      </c>
      <c r="I82">
        <f ca="1">VLOOKUP(C82,'ТРИАЛ-СПОРТ 1 день1'!C85:I102,2,0)</f>
        <v>2004</v>
      </c>
    </row>
    <row r="83" spans="1:9">
      <c r="A83">
        <v>376</v>
      </c>
      <c r="B83">
        <v>10</v>
      </c>
      <c r="C83" t="s">
        <v>225</v>
      </c>
      <c r="D83">
        <v>2004</v>
      </c>
      <c r="E83" t="s">
        <v>132</v>
      </c>
      <c r="F83" s="1">
        <v>5.9490740740740745E-3</v>
      </c>
      <c r="G83" t="s">
        <v>226</v>
      </c>
      <c r="H83">
        <v>10</v>
      </c>
      <c r="I83">
        <f ca="1">VLOOKUP(C83,'ТРИАЛ-СПОРТ 1 день1'!C86:I103,2,0)</f>
        <v>2004</v>
      </c>
    </row>
    <row r="84" spans="1:9">
      <c r="A84">
        <v>368</v>
      </c>
      <c r="B84">
        <v>11</v>
      </c>
      <c r="C84" t="s">
        <v>26</v>
      </c>
      <c r="D84">
        <v>2004</v>
      </c>
      <c r="E84" t="s">
        <v>8</v>
      </c>
      <c r="F84" s="1">
        <v>6.1805555555555563E-3</v>
      </c>
      <c r="G84" t="s">
        <v>197</v>
      </c>
      <c r="H84">
        <v>11</v>
      </c>
      <c r="I84">
        <f ca="1">VLOOKUP(C84,'ТРИАЛ-СПОРТ 1 день1'!C87:I104,2,0)</f>
        <v>2004</v>
      </c>
    </row>
    <row r="85" spans="1:9">
      <c r="A85">
        <v>370</v>
      </c>
      <c r="B85">
        <v>12</v>
      </c>
      <c r="C85" t="s">
        <v>154</v>
      </c>
      <c r="D85">
        <v>2005</v>
      </c>
      <c r="E85" t="s">
        <v>93</v>
      </c>
      <c r="F85" s="1">
        <v>6.5046296296296302E-3</v>
      </c>
      <c r="G85" t="s">
        <v>227</v>
      </c>
      <c r="H85">
        <v>12</v>
      </c>
      <c r="I85">
        <f ca="1">VLOOKUP(C85,'ТРИАЛ-СПОРТ 1 день1'!C89:I105,2,0)</f>
        <v>2005</v>
      </c>
    </row>
    <row r="86" spans="1:9">
      <c r="A86">
        <v>372</v>
      </c>
      <c r="B86">
        <v>13</v>
      </c>
      <c r="C86" t="s">
        <v>155</v>
      </c>
      <c r="D86">
        <v>2005</v>
      </c>
      <c r="E86" t="s">
        <v>134</v>
      </c>
      <c r="F86" s="1">
        <v>6.7361111111111103E-3</v>
      </c>
      <c r="G86" t="s">
        <v>228</v>
      </c>
      <c r="H86">
        <v>13</v>
      </c>
      <c r="I86">
        <f ca="1">VLOOKUP(C86,'ТРИАЛ-СПОРТ 1 день1'!C90:I106,2,0)</f>
        <v>2005</v>
      </c>
    </row>
    <row r="87" spans="1:9">
      <c r="A87">
        <v>375</v>
      </c>
      <c r="B87">
        <v>14</v>
      </c>
      <c r="C87" t="s">
        <v>30</v>
      </c>
      <c r="D87">
        <v>2005</v>
      </c>
      <c r="E87" t="s">
        <v>229</v>
      </c>
      <c r="F87" s="1">
        <v>7.5578703703703702E-3</v>
      </c>
      <c r="G87" t="s">
        <v>230</v>
      </c>
      <c r="H87">
        <v>14</v>
      </c>
      <c r="I87">
        <f ca="1">VLOOKUP(C87,'ТРИАЛ-СПОРТ 1 день1'!C91:I107,2,0)</f>
        <v>2005</v>
      </c>
    </row>
    <row r="88" spans="1:9">
      <c r="A88">
        <v>351</v>
      </c>
      <c r="B88">
        <v>15</v>
      </c>
      <c r="C88" t="s">
        <v>158</v>
      </c>
      <c r="D88">
        <v>2005</v>
      </c>
      <c r="E88" t="s">
        <v>134</v>
      </c>
      <c r="F88" s="1">
        <v>8.1018518518518514E-3</v>
      </c>
      <c r="G88" t="s">
        <v>231</v>
      </c>
      <c r="H88">
        <v>15</v>
      </c>
      <c r="I88">
        <f ca="1">VLOOKUP(C88,'ТРИАЛ-СПОРТ 1 день1'!C92:I108,2,0)</f>
        <v>2005</v>
      </c>
    </row>
    <row r="89" spans="1:9">
      <c r="A89">
        <v>371</v>
      </c>
      <c r="B89">
        <v>16</v>
      </c>
      <c r="C89" t="s">
        <v>35</v>
      </c>
      <c r="D89">
        <v>2004</v>
      </c>
      <c r="E89" t="s">
        <v>132</v>
      </c>
      <c r="F89" s="1">
        <v>1.1863425925925925E-2</v>
      </c>
      <c r="G89" t="s">
        <v>232</v>
      </c>
      <c r="H89">
        <v>16</v>
      </c>
      <c r="I89">
        <f ca="1">VLOOKUP(C89,'ТРИАЛ-СПОРТ 1 день1'!C93:I109,2,0)</f>
        <v>2004</v>
      </c>
    </row>
    <row r="90" spans="1:9">
      <c r="A90">
        <v>374</v>
      </c>
      <c r="B90">
        <v>17</v>
      </c>
      <c r="C90" t="s">
        <v>157</v>
      </c>
      <c r="D90">
        <v>2004</v>
      </c>
      <c r="E90" t="s">
        <v>133</v>
      </c>
      <c r="F90" s="1">
        <v>1.230324074074074E-2</v>
      </c>
      <c r="G90" t="s">
        <v>233</v>
      </c>
      <c r="H90">
        <v>17</v>
      </c>
      <c r="I90">
        <f ca="1">VLOOKUP(C90,'ТРИАЛ-СПОРТ 1 день1'!C94:I110,2,0)</f>
        <v>2004</v>
      </c>
    </row>
    <row r="91" spans="1:9">
      <c r="A91">
        <v>373</v>
      </c>
      <c r="C91" t="s">
        <v>156</v>
      </c>
      <c r="D91">
        <v>2004</v>
      </c>
      <c r="E91" t="s">
        <v>146</v>
      </c>
      <c r="F91" t="s">
        <v>181</v>
      </c>
      <c r="G91" t="s">
        <v>182</v>
      </c>
    </row>
    <row r="93" spans="1:9">
      <c r="A93" t="s">
        <v>0</v>
      </c>
      <c r="B93" t="s">
        <v>163</v>
      </c>
      <c r="H93" t="s">
        <v>163</v>
      </c>
    </row>
    <row r="94" spans="1:9">
      <c r="A94" t="s">
        <v>3</v>
      </c>
      <c r="B94" t="s">
        <v>2</v>
      </c>
      <c r="C94" t="s">
        <v>4</v>
      </c>
      <c r="D94" t="s">
        <v>5</v>
      </c>
      <c r="E94" t="s">
        <v>6</v>
      </c>
      <c r="F94" t="s">
        <v>7</v>
      </c>
      <c r="G94" t="s">
        <v>176</v>
      </c>
      <c r="H94" t="s">
        <v>2</v>
      </c>
    </row>
    <row r="95" spans="1:9">
      <c r="A95">
        <v>38</v>
      </c>
      <c r="B95">
        <v>1</v>
      </c>
      <c r="C95" t="s">
        <v>102</v>
      </c>
      <c r="D95">
        <v>1973</v>
      </c>
      <c r="E95" t="s">
        <v>134</v>
      </c>
      <c r="F95" s="1">
        <v>3.5416666666666665E-3</v>
      </c>
      <c r="G95" s="1">
        <v>0</v>
      </c>
      <c r="H95">
        <v>1</v>
      </c>
    </row>
    <row r="96" spans="1:9">
      <c r="A96">
        <v>39</v>
      </c>
      <c r="B96">
        <v>2</v>
      </c>
      <c r="C96" t="s">
        <v>103</v>
      </c>
      <c r="D96">
        <v>1976</v>
      </c>
      <c r="E96" t="s">
        <v>93</v>
      </c>
      <c r="F96" s="1">
        <v>3.5995370370370369E-3</v>
      </c>
      <c r="G96" t="s">
        <v>234</v>
      </c>
      <c r="H96">
        <v>2</v>
      </c>
    </row>
    <row r="97" spans="1:8">
      <c r="A97">
        <v>40</v>
      </c>
      <c r="B97">
        <v>3</v>
      </c>
      <c r="C97" t="s">
        <v>164</v>
      </c>
      <c r="D97">
        <v>1965</v>
      </c>
      <c r="E97" t="s">
        <v>145</v>
      </c>
      <c r="F97" s="1">
        <v>4.6064814814814814E-3</v>
      </c>
      <c r="G97" t="s">
        <v>235</v>
      </c>
      <c r="H97">
        <v>3</v>
      </c>
    </row>
    <row r="99" spans="1:8">
      <c r="A99" t="s">
        <v>0</v>
      </c>
      <c r="B99" t="s">
        <v>68</v>
      </c>
      <c r="H99" t="s">
        <v>68</v>
      </c>
    </row>
    <row r="100" spans="1:8">
      <c r="A100" t="s">
        <v>3</v>
      </c>
      <c r="B100" t="s">
        <v>2</v>
      </c>
      <c r="C100" t="s">
        <v>4</v>
      </c>
      <c r="D100" t="s">
        <v>5</v>
      </c>
      <c r="E100" t="s">
        <v>6</v>
      </c>
      <c r="F100" t="s">
        <v>7</v>
      </c>
      <c r="G100" t="s">
        <v>176</v>
      </c>
      <c r="H100" t="s">
        <v>2</v>
      </c>
    </row>
    <row r="101" spans="1:8">
      <c r="A101">
        <v>32</v>
      </c>
      <c r="B101">
        <v>1</v>
      </c>
      <c r="C101" t="s">
        <v>69</v>
      </c>
      <c r="D101">
        <v>1995</v>
      </c>
      <c r="E101" t="s">
        <v>8</v>
      </c>
      <c r="F101" s="1">
        <v>3.2754629629629631E-3</v>
      </c>
      <c r="G101" s="1">
        <v>0</v>
      </c>
      <c r="H101">
        <v>1</v>
      </c>
    </row>
    <row r="102" spans="1:8">
      <c r="A102">
        <v>34</v>
      </c>
      <c r="B102">
        <v>2</v>
      </c>
      <c r="C102" t="s">
        <v>165</v>
      </c>
      <c r="D102">
        <v>1995</v>
      </c>
      <c r="E102" t="s">
        <v>93</v>
      </c>
      <c r="F102" s="1">
        <v>3.3680555555555551E-3</v>
      </c>
      <c r="G102" t="s">
        <v>236</v>
      </c>
      <c r="H102">
        <v>2</v>
      </c>
    </row>
    <row r="103" spans="1:8">
      <c r="A103">
        <v>36</v>
      </c>
      <c r="B103">
        <v>3</v>
      </c>
      <c r="C103" t="s">
        <v>71</v>
      </c>
      <c r="D103">
        <v>1995</v>
      </c>
      <c r="E103" t="s">
        <v>42</v>
      </c>
      <c r="F103" s="1">
        <v>3.5532407407407405E-3</v>
      </c>
      <c r="G103" t="s">
        <v>185</v>
      </c>
      <c r="H103">
        <v>3</v>
      </c>
    </row>
    <row r="104" spans="1:8">
      <c r="A104">
        <v>33</v>
      </c>
      <c r="B104">
        <v>4</v>
      </c>
      <c r="C104" t="s">
        <v>70</v>
      </c>
      <c r="D104">
        <v>1994</v>
      </c>
      <c r="E104" t="s">
        <v>132</v>
      </c>
      <c r="F104" s="1">
        <v>3.5995370370370369E-3</v>
      </c>
      <c r="G104" t="s">
        <v>237</v>
      </c>
      <c r="H104">
        <v>4</v>
      </c>
    </row>
    <row r="105" spans="1:8">
      <c r="A105">
        <v>37</v>
      </c>
      <c r="B105">
        <v>5</v>
      </c>
      <c r="C105" t="s">
        <v>72</v>
      </c>
      <c r="D105">
        <v>1995</v>
      </c>
      <c r="E105" t="s">
        <v>8</v>
      </c>
      <c r="F105" s="1">
        <v>3.645833333333333E-3</v>
      </c>
      <c r="G105" t="s">
        <v>203</v>
      </c>
      <c r="H105">
        <v>5</v>
      </c>
    </row>
    <row r="106" spans="1:8">
      <c r="A106">
        <v>35</v>
      </c>
      <c r="B106">
        <v>6</v>
      </c>
      <c r="C106" t="s">
        <v>73</v>
      </c>
      <c r="D106">
        <v>1995</v>
      </c>
      <c r="E106" t="s">
        <v>132</v>
      </c>
      <c r="F106" s="1">
        <v>3.7615740740740739E-3</v>
      </c>
      <c r="G106" t="s">
        <v>238</v>
      </c>
      <c r="H106">
        <v>6</v>
      </c>
    </row>
    <row r="108" spans="1:8">
      <c r="A108" t="s">
        <v>0</v>
      </c>
      <c r="B108" t="s">
        <v>117</v>
      </c>
      <c r="H108" t="s">
        <v>117</v>
      </c>
    </row>
    <row r="109" spans="1:8">
      <c r="A109" t="s">
        <v>3</v>
      </c>
      <c r="B109" t="s">
        <v>2</v>
      </c>
      <c r="C109" t="s">
        <v>4</v>
      </c>
      <c r="D109" t="s">
        <v>5</v>
      </c>
      <c r="E109" t="s">
        <v>6</v>
      </c>
      <c r="F109" t="s">
        <v>7</v>
      </c>
      <c r="G109" t="s">
        <v>176</v>
      </c>
      <c r="H109" t="s">
        <v>2</v>
      </c>
    </row>
    <row r="110" spans="1:8">
      <c r="A110">
        <v>44</v>
      </c>
      <c r="B110">
        <v>1</v>
      </c>
      <c r="C110" t="s">
        <v>170</v>
      </c>
      <c r="D110">
        <v>2000</v>
      </c>
      <c r="E110" t="s">
        <v>134</v>
      </c>
      <c r="F110" s="1">
        <v>3.7615740740740739E-3</v>
      </c>
      <c r="G110" s="1">
        <v>0</v>
      </c>
      <c r="H110">
        <v>1</v>
      </c>
    </row>
    <row r="111" spans="1:8">
      <c r="A111">
        <v>42</v>
      </c>
      <c r="B111">
        <v>2</v>
      </c>
      <c r="C111" t="s">
        <v>119</v>
      </c>
      <c r="D111">
        <v>2001</v>
      </c>
      <c r="E111" t="s">
        <v>132</v>
      </c>
      <c r="F111" s="1">
        <v>3.8310185185185183E-3</v>
      </c>
      <c r="G111" t="s">
        <v>239</v>
      </c>
      <c r="H111">
        <v>2</v>
      </c>
    </row>
    <row r="112" spans="1:8">
      <c r="A112">
        <v>43</v>
      </c>
      <c r="B112">
        <v>3</v>
      </c>
      <c r="C112" t="s">
        <v>120</v>
      </c>
      <c r="D112">
        <v>2000</v>
      </c>
      <c r="E112" t="s">
        <v>132</v>
      </c>
      <c r="F112" s="1">
        <v>4.2592592592592595E-3</v>
      </c>
      <c r="G112" t="s">
        <v>240</v>
      </c>
      <c r="H112">
        <v>3</v>
      </c>
    </row>
    <row r="114" spans="1:8">
      <c r="A114" t="s">
        <v>0</v>
      </c>
      <c r="B114" t="s">
        <v>87</v>
      </c>
      <c r="H114" t="s">
        <v>87</v>
      </c>
    </row>
    <row r="115" spans="1:8">
      <c r="A115" t="s">
        <v>3</v>
      </c>
      <c r="B115" t="s">
        <v>2</v>
      </c>
      <c r="C115" t="s">
        <v>4</v>
      </c>
      <c r="D115" t="s">
        <v>5</v>
      </c>
      <c r="E115" t="s">
        <v>6</v>
      </c>
      <c r="F115" t="s">
        <v>7</v>
      </c>
      <c r="G115" t="s">
        <v>176</v>
      </c>
      <c r="H115" t="s">
        <v>2</v>
      </c>
    </row>
    <row r="116" spans="1:8">
      <c r="A116">
        <v>74</v>
      </c>
      <c r="B116">
        <v>1</v>
      </c>
      <c r="C116" t="s">
        <v>88</v>
      </c>
      <c r="D116">
        <v>2002</v>
      </c>
      <c r="E116" t="s">
        <v>8</v>
      </c>
      <c r="F116" s="1">
        <v>3.5185185185185185E-3</v>
      </c>
      <c r="G116" s="1">
        <v>0</v>
      </c>
      <c r="H116">
        <v>1</v>
      </c>
    </row>
    <row r="117" spans="1:8">
      <c r="A117">
        <v>79</v>
      </c>
      <c r="B117">
        <v>2</v>
      </c>
      <c r="C117" t="s">
        <v>171</v>
      </c>
      <c r="D117">
        <v>2003</v>
      </c>
      <c r="E117" t="s">
        <v>134</v>
      </c>
      <c r="F117" s="1">
        <v>3.5879629629629629E-3</v>
      </c>
      <c r="G117" t="s">
        <v>239</v>
      </c>
      <c r="H117">
        <v>2</v>
      </c>
    </row>
    <row r="118" spans="1:8">
      <c r="A118">
        <v>75</v>
      </c>
      <c r="B118">
        <v>3</v>
      </c>
      <c r="C118" t="s">
        <v>89</v>
      </c>
      <c r="D118">
        <v>2003</v>
      </c>
      <c r="E118" t="s">
        <v>8</v>
      </c>
      <c r="F118" s="1">
        <v>4.0624999999999993E-3</v>
      </c>
      <c r="G118" t="s">
        <v>241</v>
      </c>
      <c r="H118">
        <v>3</v>
      </c>
    </row>
    <row r="119" spans="1:8">
      <c r="A119">
        <v>78</v>
      </c>
      <c r="B119">
        <v>4</v>
      </c>
      <c r="C119" t="s">
        <v>90</v>
      </c>
      <c r="D119">
        <v>2002</v>
      </c>
      <c r="E119" t="s">
        <v>42</v>
      </c>
      <c r="F119" s="1">
        <v>4.1782407407407402E-3</v>
      </c>
      <c r="G119" t="s">
        <v>242</v>
      </c>
      <c r="H119">
        <v>4</v>
      </c>
    </row>
    <row r="120" spans="1:8">
      <c r="A120">
        <v>80</v>
      </c>
      <c r="B120">
        <v>5</v>
      </c>
      <c r="C120" t="s">
        <v>99</v>
      </c>
      <c r="D120">
        <v>2002</v>
      </c>
      <c r="E120" t="s">
        <v>42</v>
      </c>
      <c r="F120" s="1">
        <v>4.2939814814814811E-3</v>
      </c>
      <c r="G120" t="s">
        <v>205</v>
      </c>
      <c r="H120">
        <v>5</v>
      </c>
    </row>
    <row r="121" spans="1:8">
      <c r="A121">
        <v>77</v>
      </c>
      <c r="B121">
        <v>6</v>
      </c>
      <c r="C121" t="s">
        <v>91</v>
      </c>
      <c r="D121">
        <v>2002</v>
      </c>
      <c r="E121" t="s">
        <v>93</v>
      </c>
      <c r="F121" s="1">
        <v>4.340277777777778E-3</v>
      </c>
      <c r="G121" t="s">
        <v>243</v>
      </c>
      <c r="H121">
        <v>6</v>
      </c>
    </row>
    <row r="122" spans="1:8">
      <c r="A122">
        <v>76</v>
      </c>
      <c r="B122">
        <v>7</v>
      </c>
      <c r="C122" t="s">
        <v>98</v>
      </c>
      <c r="D122">
        <v>2002</v>
      </c>
      <c r="E122" t="s">
        <v>42</v>
      </c>
      <c r="F122" s="1">
        <v>4.3749999999999995E-3</v>
      </c>
      <c r="G122" t="s">
        <v>193</v>
      </c>
      <c r="H122">
        <v>7</v>
      </c>
    </row>
    <row r="123" spans="1:8">
      <c r="A123">
        <v>87</v>
      </c>
      <c r="B123">
        <v>8</v>
      </c>
      <c r="C123" t="s">
        <v>97</v>
      </c>
      <c r="D123">
        <v>2002</v>
      </c>
      <c r="E123" t="s">
        <v>133</v>
      </c>
      <c r="F123" s="1">
        <v>4.6412037037037038E-3</v>
      </c>
      <c r="G123" t="s">
        <v>244</v>
      </c>
      <c r="H123">
        <v>8</v>
      </c>
    </row>
    <row r="124" spans="1:8">
      <c r="A124">
        <v>81</v>
      </c>
      <c r="B124">
        <v>9</v>
      </c>
      <c r="C124" t="s">
        <v>100</v>
      </c>
      <c r="D124">
        <v>2003</v>
      </c>
      <c r="E124" t="s">
        <v>132</v>
      </c>
      <c r="F124" s="1">
        <v>4.8032407407407407E-3</v>
      </c>
      <c r="G124" t="s">
        <v>209</v>
      </c>
      <c r="H124">
        <v>9</v>
      </c>
    </row>
    <row r="125" spans="1:8">
      <c r="A125">
        <v>82</v>
      </c>
      <c r="B125">
        <v>10</v>
      </c>
      <c r="C125" t="s">
        <v>95</v>
      </c>
      <c r="D125">
        <v>2003</v>
      </c>
      <c r="E125" t="s">
        <v>17</v>
      </c>
      <c r="F125" s="1">
        <v>5.3125000000000004E-3</v>
      </c>
      <c r="G125" t="s">
        <v>245</v>
      </c>
      <c r="H125">
        <v>10</v>
      </c>
    </row>
    <row r="126" spans="1:8">
      <c r="A126">
        <v>88</v>
      </c>
      <c r="B126">
        <v>11</v>
      </c>
      <c r="C126" t="s">
        <v>246</v>
      </c>
      <c r="D126">
        <v>2002</v>
      </c>
      <c r="E126" t="s">
        <v>133</v>
      </c>
      <c r="F126" s="1">
        <v>5.5671296296296302E-3</v>
      </c>
      <c r="G126" t="s">
        <v>247</v>
      </c>
      <c r="H126">
        <v>11</v>
      </c>
    </row>
    <row r="127" spans="1:8">
      <c r="A127">
        <v>83</v>
      </c>
      <c r="B127">
        <v>12</v>
      </c>
      <c r="C127" t="s">
        <v>172</v>
      </c>
      <c r="D127">
        <v>2003</v>
      </c>
      <c r="E127" t="s">
        <v>132</v>
      </c>
      <c r="F127" s="1">
        <v>5.6828703703703702E-3</v>
      </c>
      <c r="G127" t="s">
        <v>248</v>
      </c>
      <c r="H127">
        <v>12</v>
      </c>
    </row>
    <row r="128" spans="1:8">
      <c r="A128">
        <v>84</v>
      </c>
      <c r="B128">
        <v>13</v>
      </c>
      <c r="C128" t="s">
        <v>94</v>
      </c>
      <c r="D128">
        <v>2003</v>
      </c>
      <c r="E128" t="s">
        <v>93</v>
      </c>
      <c r="F128" s="1">
        <v>5.9722222222222225E-3</v>
      </c>
      <c r="G128" t="s">
        <v>249</v>
      </c>
      <c r="H128">
        <v>13</v>
      </c>
    </row>
    <row r="129" spans="1:8">
      <c r="A129">
        <v>85</v>
      </c>
      <c r="B129">
        <v>14</v>
      </c>
      <c r="C129" t="s">
        <v>96</v>
      </c>
      <c r="D129">
        <v>2002</v>
      </c>
      <c r="E129" t="s">
        <v>93</v>
      </c>
      <c r="F129" s="1">
        <v>8.0439814814814818E-3</v>
      </c>
      <c r="G129" t="s">
        <v>250</v>
      </c>
      <c r="H129">
        <v>14</v>
      </c>
    </row>
    <row r="130" spans="1:8">
      <c r="A130">
        <v>86</v>
      </c>
      <c r="C130" t="s">
        <v>173</v>
      </c>
      <c r="D130">
        <v>2003</v>
      </c>
      <c r="E130" t="s">
        <v>132</v>
      </c>
      <c r="F130" t="s">
        <v>181</v>
      </c>
      <c r="G130" t="s">
        <v>182</v>
      </c>
    </row>
    <row r="132" spans="1:8">
      <c r="A132" t="s">
        <v>0</v>
      </c>
      <c r="B132" t="s">
        <v>74</v>
      </c>
      <c r="H132" t="s">
        <v>74</v>
      </c>
    </row>
    <row r="133" spans="1:8">
      <c r="A133" t="s">
        <v>3</v>
      </c>
      <c r="B133" t="s">
        <v>2</v>
      </c>
      <c r="C133" t="s">
        <v>4</v>
      </c>
      <c r="D133" t="s">
        <v>5</v>
      </c>
      <c r="E133" t="s">
        <v>6</v>
      </c>
      <c r="F133" t="s">
        <v>7</v>
      </c>
      <c r="G133" t="s">
        <v>176</v>
      </c>
      <c r="H133" t="s">
        <v>2</v>
      </c>
    </row>
    <row r="134" spans="1:8">
      <c r="A134">
        <v>383</v>
      </c>
      <c r="B134">
        <v>1</v>
      </c>
      <c r="C134" t="s">
        <v>75</v>
      </c>
      <c r="D134">
        <v>2004</v>
      </c>
      <c r="E134" t="s">
        <v>93</v>
      </c>
      <c r="F134" s="1">
        <v>4.8611111111111112E-3</v>
      </c>
      <c r="G134" s="1">
        <v>0</v>
      </c>
      <c r="H134">
        <v>1</v>
      </c>
    </row>
    <row r="135" spans="1:8">
      <c r="A135">
        <v>385</v>
      </c>
      <c r="B135">
        <v>2</v>
      </c>
      <c r="C135" t="s">
        <v>76</v>
      </c>
      <c r="D135">
        <v>2004</v>
      </c>
      <c r="E135" t="s">
        <v>93</v>
      </c>
      <c r="F135" s="1">
        <v>5.0115740740740737E-3</v>
      </c>
      <c r="G135" t="s">
        <v>251</v>
      </c>
      <c r="H135">
        <v>2</v>
      </c>
    </row>
    <row r="136" spans="1:8">
      <c r="A136">
        <v>384</v>
      </c>
      <c r="B136">
        <v>3</v>
      </c>
      <c r="C136" t="s">
        <v>77</v>
      </c>
      <c r="D136">
        <v>2004</v>
      </c>
      <c r="E136" t="s">
        <v>93</v>
      </c>
      <c r="F136" s="1">
        <v>5.0347222222222225E-3</v>
      </c>
      <c r="G136" t="s">
        <v>183</v>
      </c>
      <c r="H136">
        <v>3</v>
      </c>
    </row>
    <row r="137" spans="1:8">
      <c r="A137">
        <v>386</v>
      </c>
      <c r="B137">
        <v>4</v>
      </c>
      <c r="C137" t="s">
        <v>78</v>
      </c>
      <c r="D137">
        <v>2004</v>
      </c>
      <c r="E137" t="s">
        <v>93</v>
      </c>
      <c r="F137" s="1">
        <v>5.2314814814814819E-3</v>
      </c>
      <c r="G137" t="s">
        <v>203</v>
      </c>
      <c r="H137">
        <v>4</v>
      </c>
    </row>
    <row r="138" spans="1:8">
      <c r="A138">
        <v>387</v>
      </c>
      <c r="B138">
        <v>5</v>
      </c>
      <c r="C138" t="s">
        <v>166</v>
      </c>
      <c r="D138">
        <v>2004</v>
      </c>
      <c r="E138" t="s">
        <v>134</v>
      </c>
      <c r="F138" s="1">
        <v>5.37037037037037E-3</v>
      </c>
      <c r="G138" t="s">
        <v>252</v>
      </c>
      <c r="H138">
        <v>5</v>
      </c>
    </row>
    <row r="139" spans="1:8">
      <c r="A139">
        <v>391</v>
      </c>
      <c r="B139">
        <v>6</v>
      </c>
      <c r="C139" t="s">
        <v>80</v>
      </c>
      <c r="D139">
        <v>2004</v>
      </c>
      <c r="E139" t="s">
        <v>8</v>
      </c>
      <c r="F139" s="1">
        <v>5.9143518518518521E-3</v>
      </c>
      <c r="G139" t="s">
        <v>195</v>
      </c>
      <c r="H139">
        <v>6</v>
      </c>
    </row>
    <row r="140" spans="1:8">
      <c r="A140">
        <v>388</v>
      </c>
      <c r="B140">
        <v>7</v>
      </c>
      <c r="C140" t="s">
        <v>79</v>
      </c>
      <c r="D140">
        <v>2005</v>
      </c>
      <c r="E140" t="s">
        <v>8</v>
      </c>
      <c r="F140" s="1">
        <v>6.2037037037037043E-3</v>
      </c>
      <c r="G140" t="s">
        <v>197</v>
      </c>
      <c r="H140">
        <v>7</v>
      </c>
    </row>
    <row r="141" spans="1:8">
      <c r="A141">
        <v>390</v>
      </c>
      <c r="B141">
        <v>8</v>
      </c>
      <c r="C141" t="s">
        <v>81</v>
      </c>
      <c r="D141">
        <v>2004</v>
      </c>
      <c r="E141" t="s">
        <v>8</v>
      </c>
      <c r="F141" s="1">
        <v>6.215277777777777E-3</v>
      </c>
      <c r="G141" t="s">
        <v>253</v>
      </c>
      <c r="H141">
        <v>8</v>
      </c>
    </row>
    <row r="142" spans="1:8">
      <c r="A142">
        <v>393</v>
      </c>
      <c r="B142">
        <v>9</v>
      </c>
      <c r="C142" t="s">
        <v>82</v>
      </c>
      <c r="D142">
        <v>2006</v>
      </c>
      <c r="E142" t="s">
        <v>42</v>
      </c>
      <c r="F142" s="1">
        <v>6.2268518518518515E-3</v>
      </c>
      <c r="G142" t="s">
        <v>198</v>
      </c>
      <c r="H142">
        <v>9</v>
      </c>
    </row>
    <row r="143" spans="1:8">
      <c r="A143">
        <v>389</v>
      </c>
      <c r="B143">
        <v>10</v>
      </c>
      <c r="C143" t="s">
        <v>84</v>
      </c>
      <c r="D143">
        <v>2004</v>
      </c>
      <c r="E143" t="s">
        <v>132</v>
      </c>
      <c r="F143" s="1">
        <v>6.2847222222222228E-3</v>
      </c>
      <c r="G143" t="s">
        <v>254</v>
      </c>
      <c r="H143">
        <v>10</v>
      </c>
    </row>
    <row r="144" spans="1:8">
      <c r="A144">
        <v>394</v>
      </c>
      <c r="B144">
        <v>11</v>
      </c>
      <c r="C144" t="s">
        <v>143</v>
      </c>
      <c r="D144">
        <v>2004</v>
      </c>
      <c r="E144" t="s">
        <v>44</v>
      </c>
      <c r="F144" s="1">
        <v>6.5509259259259262E-3</v>
      </c>
      <c r="G144" t="s">
        <v>255</v>
      </c>
      <c r="H144">
        <v>11</v>
      </c>
    </row>
    <row r="145" spans="1:8">
      <c r="A145">
        <v>392</v>
      </c>
      <c r="B145">
        <v>12</v>
      </c>
      <c r="C145" t="s">
        <v>83</v>
      </c>
      <c r="D145">
        <v>2006</v>
      </c>
      <c r="E145" t="s">
        <v>17</v>
      </c>
      <c r="F145" s="1">
        <v>6.6203703703703702E-3</v>
      </c>
      <c r="G145" t="s">
        <v>256</v>
      </c>
      <c r="H145">
        <v>12</v>
      </c>
    </row>
    <row r="146" spans="1:8">
      <c r="A146">
        <v>396</v>
      </c>
      <c r="B146">
        <v>13</v>
      </c>
      <c r="C146" t="s">
        <v>257</v>
      </c>
      <c r="D146">
        <v>2004</v>
      </c>
      <c r="E146" t="s">
        <v>44</v>
      </c>
      <c r="F146" s="1">
        <v>9.1782407407407403E-3</v>
      </c>
      <c r="G146" t="s">
        <v>258</v>
      </c>
      <c r="H146">
        <v>13</v>
      </c>
    </row>
    <row r="147" spans="1:8">
      <c r="A147">
        <v>397</v>
      </c>
      <c r="B147">
        <v>14</v>
      </c>
      <c r="C147" t="s">
        <v>168</v>
      </c>
      <c r="D147">
        <v>2006</v>
      </c>
      <c r="E147" t="s">
        <v>93</v>
      </c>
      <c r="F147" s="1">
        <v>9.5949074074074079E-3</v>
      </c>
      <c r="G147" t="s">
        <v>259</v>
      </c>
      <c r="H147">
        <v>14</v>
      </c>
    </row>
    <row r="148" spans="1:8">
      <c r="A148">
        <v>378</v>
      </c>
      <c r="B148">
        <v>15</v>
      </c>
      <c r="C148" t="s">
        <v>260</v>
      </c>
      <c r="D148">
        <v>2005</v>
      </c>
      <c r="E148" t="s">
        <v>146</v>
      </c>
      <c r="F148" s="1">
        <v>1.0613425925925927E-2</v>
      </c>
      <c r="G148" t="s">
        <v>261</v>
      </c>
      <c r="H148">
        <v>15</v>
      </c>
    </row>
    <row r="149" spans="1:8">
      <c r="A149">
        <v>379</v>
      </c>
      <c r="C149" t="s">
        <v>262</v>
      </c>
      <c r="D149">
        <v>2005</v>
      </c>
      <c r="E149" t="s">
        <v>132</v>
      </c>
      <c r="F149" t="s">
        <v>181</v>
      </c>
      <c r="G149" t="s">
        <v>182</v>
      </c>
    </row>
    <row r="150" spans="1:8">
      <c r="A150">
        <v>380</v>
      </c>
      <c r="C150" t="s">
        <v>263</v>
      </c>
      <c r="D150">
        <v>2006</v>
      </c>
      <c r="E150" t="s">
        <v>132</v>
      </c>
      <c r="F150" t="s">
        <v>181</v>
      </c>
      <c r="G150" t="s">
        <v>182</v>
      </c>
    </row>
    <row r="151" spans="1:8">
      <c r="A151">
        <v>381</v>
      </c>
      <c r="C151" t="s">
        <v>169</v>
      </c>
      <c r="D151">
        <v>2005</v>
      </c>
      <c r="E151" t="s">
        <v>146</v>
      </c>
      <c r="F151" t="s">
        <v>181</v>
      </c>
      <c r="G151" t="s">
        <v>182</v>
      </c>
    </row>
    <row r="152" spans="1:8">
      <c r="A152">
        <v>382</v>
      </c>
      <c r="C152" t="s">
        <v>85</v>
      </c>
      <c r="D152">
        <v>2006</v>
      </c>
      <c r="E152" t="s">
        <v>132</v>
      </c>
      <c r="F152" t="s">
        <v>181</v>
      </c>
      <c r="G152" t="s">
        <v>182</v>
      </c>
    </row>
    <row r="153" spans="1:8">
      <c r="A153">
        <v>395</v>
      </c>
      <c r="C153" t="s">
        <v>167</v>
      </c>
      <c r="D153">
        <v>2005</v>
      </c>
      <c r="E153" t="s">
        <v>132</v>
      </c>
      <c r="F153" t="s">
        <v>181</v>
      </c>
      <c r="G153" t="s">
        <v>182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ТРИАЛ-СПОРТ 1 день1</vt:lpstr>
      <vt:lpstr>1й День</vt:lpstr>
      <vt:lpstr>2й День</vt:lpstr>
      <vt:lpstr>'ТРИАЛ-СПОРТ 1 день1'!Заголовки_для_печати</vt:lpstr>
      <vt:lpstr>'ТРИАЛ-СПОРТ 1 день1'!Область_печати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Антоха Трапезников</dc:creator>
  <cp:lastModifiedBy>Света</cp:lastModifiedBy>
  <cp:lastPrinted>2016-03-01T02:41:28Z</cp:lastPrinted>
  <dcterms:created xsi:type="dcterms:W3CDTF">2016-01-30T15:02:00Z</dcterms:created>
  <dcterms:modified xsi:type="dcterms:W3CDTF">2016-03-03T05:47:51Z</dcterms:modified>
</cp:coreProperties>
</file>